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<sst xmlns="http://schemas.openxmlformats.org/spreadsheetml/2006/main" count="204">
  <si>
    <t>2017年永和县统筹整合财政专项资金安排建设项目表</t>
  </si>
  <si>
    <t>单位：万元</t>
  </si>
  <si>
    <t>序号</t>
  </si>
  <si>
    <t>项目名称</t>
  </si>
  <si>
    <t>项目地点</t>
  </si>
  <si>
    <t>资金规模</t>
  </si>
  <si>
    <t>项目具体建设任务</t>
  </si>
  <si>
    <t>完成时限</t>
  </si>
  <si>
    <t>项目绩效目标</t>
  </si>
  <si>
    <t>实施单位</t>
  </si>
  <si>
    <t>主管部门</t>
  </si>
  <si>
    <t>分管领导</t>
  </si>
  <si>
    <t>一</t>
  </si>
  <si>
    <t>特色产业扶贫工程</t>
  </si>
  <si>
    <t>（一）</t>
  </si>
  <si>
    <t>特色农业扶贫</t>
  </si>
  <si>
    <t>地理标志
农产品体系建设项目</t>
  </si>
  <si>
    <t>县沿黄乡镇</t>
  </si>
  <si>
    <t>申报红枣地理标志认证</t>
  </si>
  <si>
    <t>2017年12月底</t>
  </si>
  <si>
    <t>培育特色农产品品牌，覆盖全县红枣种植户，其中2146户贫困户枣农</t>
  </si>
  <si>
    <t>农业技术推广中心</t>
  </si>
  <si>
    <t>农委</t>
  </si>
  <si>
    <t>周宏</t>
  </si>
  <si>
    <t>优质肉羊养殖基地扩建项目</t>
  </si>
  <si>
    <t>桑壁镇上桑壁村</t>
  </si>
  <si>
    <t>羊舍扩建等</t>
  </si>
  <si>
    <t>2017年2月-6月</t>
  </si>
  <si>
    <t>通过提高养殖效益，带动周边养殖户共同发展养羊产业，同时减少放牧对生态环境造成的破坏，并吸纳贫困劳动力务工，增加务工收入</t>
  </si>
  <si>
    <t>永和县宏润养殖专业合作社</t>
  </si>
  <si>
    <t>农发办</t>
  </si>
  <si>
    <t>1000吨果品保鲜储藏库建设项目</t>
  </si>
  <si>
    <t>芝河镇红花沟</t>
  </si>
  <si>
    <t>1000吨果品保鲜储藏库建设</t>
  </si>
  <si>
    <t>为全县果农提供保鲜储藏条件，通过返季节销售，延长苹果销售期，提高销售价格，增加农民收入。同时，吸纳贫困劳动力务工，增加收入</t>
  </si>
  <si>
    <t>永和县华龙果业发展有限责任公司</t>
  </si>
  <si>
    <t>省领导和省直帮扶单位产业帮扶项目</t>
  </si>
  <si>
    <t>涉及乡镇</t>
  </si>
  <si>
    <t>省领导和省直单位帮扶的22个村</t>
  </si>
  <si>
    <t>促进贫困村产业发展，充分发挥省直帮扶单位示范带头作用</t>
  </si>
  <si>
    <t>扶贫局</t>
  </si>
  <si>
    <t>第一书记产业帮扶项目</t>
  </si>
  <si>
    <t>各乡镇</t>
  </si>
  <si>
    <t>全县78个贫困村第一书记产业帮扶项目</t>
  </si>
  <si>
    <t>促进贫困村产业发展，加强第一书记引领带动作用</t>
  </si>
  <si>
    <t>整村产业发展资产收益项目</t>
  </si>
  <si>
    <t>支持全县78个贫困村发展产业项目（具体项目内容由各村充分调动和发挥“三支力量”的帮扶作用，根据实际情况确定产业扶贫项目并制定实施方案）</t>
  </si>
  <si>
    <t>通过产业扶贫，着力解决产业支撑问题，带动5660贫困人口实现稳定增收，确保全县48个贫困村脱贫摘帽</t>
  </si>
  <si>
    <t>产业扶贫示范带动项目</t>
  </si>
  <si>
    <t>每个乡镇确定2-3个产业示范村进行打造，确定一批可复制、可推广的示范典型</t>
  </si>
  <si>
    <t>通过项目支持，建立产业示范村，带动全县产业发展</t>
  </si>
  <si>
    <t>农民专业合作社示范项目</t>
  </si>
  <si>
    <t>购置加工设备、购化肥、种子</t>
  </si>
  <si>
    <t>提高合作社带动发展产业的能力，提高合作社的组织化程度和规模化经营，带动农民增收</t>
  </si>
  <si>
    <t>永和县万森果业专业合作社、永和县永维兴农果业专业合作社</t>
  </si>
  <si>
    <t>农经局</t>
  </si>
  <si>
    <t>（二）</t>
  </si>
  <si>
    <t>光伏扶贫</t>
  </si>
  <si>
    <t>村级地面光伏电站建设项目</t>
  </si>
  <si>
    <t>芝河镇、南庄乡</t>
  </si>
  <si>
    <t>村级地面光伏电站建设</t>
  </si>
  <si>
    <t>增加村集体经济收入</t>
  </si>
  <si>
    <t>发改局</t>
  </si>
  <si>
    <t>王润贵</t>
  </si>
  <si>
    <t>二</t>
  </si>
  <si>
    <t>易地扶贫搬迁工程</t>
  </si>
  <si>
    <t>易地扶贫搬迁行动</t>
  </si>
  <si>
    <t>易地扶贫搬迁项目</t>
  </si>
  <si>
    <t>桑壁镇、阁底乡、交口乡、南庄乡、打石腰乡、坡头乡</t>
  </si>
  <si>
    <t>2017年易地扶贫搬迁项目征地补偿</t>
  </si>
  <si>
    <t>解决8个安置点，727人住房安置问题</t>
  </si>
  <si>
    <t>改善人居环境行动</t>
  </si>
  <si>
    <t>城市污水管网建设及污水处理厂尾水深度治理项目</t>
  </si>
  <si>
    <t>芝河镇</t>
  </si>
  <si>
    <t>人工湿地的建设</t>
  </si>
  <si>
    <t>2017年底</t>
  </si>
  <si>
    <t>加大污水治理力度，提高河流水质，改善人居环境</t>
  </si>
  <si>
    <t>环保局</t>
  </si>
  <si>
    <t>马健</t>
  </si>
  <si>
    <t>农村危房改造工程</t>
  </si>
  <si>
    <t>对300户农村危房进行改造</t>
  </si>
  <si>
    <t>改善农户居住条件，受益农户300户，其中贫困户270户</t>
  </si>
  <si>
    <t>住建局</t>
  </si>
  <si>
    <t>马建</t>
  </si>
  <si>
    <t>河流生态运行及重点河道治理项目</t>
  </si>
  <si>
    <t>川口-红花沟芝河段治理</t>
  </si>
  <si>
    <t>河道清淤、垃圾处理、河道疏通</t>
  </si>
  <si>
    <t>提高排洪泄洪能力，确保沿河居民生命财政安全，改善全县人居环境</t>
  </si>
  <si>
    <t>水务局</t>
  </si>
  <si>
    <t>三</t>
  </si>
  <si>
    <t>培训就业扶贫工程</t>
  </si>
  <si>
    <t>培训就业扶贫行动</t>
  </si>
  <si>
    <t>农村贫困劳动力免费职业培训项目</t>
  </si>
  <si>
    <t>永和县梦晔职业培训学校</t>
  </si>
  <si>
    <t>建档立卡农村劳动力贫困户培训</t>
  </si>
  <si>
    <t>培训450名创业致富带头人，提高参训贫困户就业技能和政策知晓度，实现“培训一人脱贫一户”的目标</t>
  </si>
  <si>
    <t>人力资源和社会保障局</t>
  </si>
  <si>
    <t>四</t>
  </si>
  <si>
    <t>生态补偿脱贫工程</t>
  </si>
  <si>
    <t>生态建设扶贫行动</t>
  </si>
  <si>
    <t>旅游路通道绿化项目</t>
  </si>
  <si>
    <t>芝河镇、阁底乡、坡头乡、桑壁镇、交口乡</t>
  </si>
  <si>
    <t>交口至产阁底、西后峪至奇奇里共21.3公里两侧绿化</t>
  </si>
  <si>
    <t>2017年11月底</t>
  </si>
  <si>
    <t>改善旅游路景观，增加造林专业合作社贫困户收入</t>
  </si>
  <si>
    <t>林业局</t>
  </si>
  <si>
    <t>王勇强</t>
  </si>
  <si>
    <t>双保管护工程</t>
  </si>
  <si>
    <t>永和国营林场</t>
  </si>
  <si>
    <t>职工社保资金及林区道路建设</t>
  </si>
  <si>
    <t>方便管护出行，保障护林安全和职工生活</t>
  </si>
  <si>
    <t>国营林场</t>
  </si>
  <si>
    <t>两山造林工程</t>
  </si>
  <si>
    <t>芝河镇、阁底乡</t>
  </si>
  <si>
    <t>人工荒山造林</t>
  </si>
  <si>
    <t>增加绿化面积，改善生态环境，增加造林专业合作社贫困户收入</t>
  </si>
  <si>
    <t>五</t>
  </si>
  <si>
    <t>基础设施改善工程</t>
  </si>
  <si>
    <t>高标准农田建设项目</t>
  </si>
  <si>
    <t>永和县芝河镇、桑壁镇、坡头乡高标准基本农田建设项目</t>
  </si>
  <si>
    <t xml:space="preserve">芝河镇、桑壁镇、坡头乡
</t>
  </si>
  <si>
    <t>平整土地、培肥、翻耕</t>
  </si>
  <si>
    <t>2018年10月</t>
  </si>
  <si>
    <t>高标准基本农田整理4100亩</t>
  </si>
  <si>
    <t>国土局</t>
  </si>
  <si>
    <t>永和县芝河镇、桑壁镇、高标准基本农田建设项目</t>
  </si>
  <si>
    <t xml:space="preserve">芝河镇、桑壁镇
</t>
  </si>
  <si>
    <t>2018年6月</t>
  </si>
  <si>
    <t>高标准基本农田整理460亩</t>
  </si>
  <si>
    <t>小流域治理项目</t>
  </si>
  <si>
    <t>交口乡索珠村、芝河镇长乐村</t>
  </si>
  <si>
    <t>水利措施：建水窑10个、新增耕地30亩、引水渠0.38公里；农业措施：改良土壤1487亩。</t>
  </si>
  <si>
    <t>2016年11月-2017年10月</t>
  </si>
  <si>
    <t>改善流域内生态环境，新增耕地30亩</t>
  </si>
  <si>
    <t>以工代赈扶贫行动</t>
  </si>
  <si>
    <t>阁底乡高家疙瘩道路建设项目</t>
  </si>
  <si>
    <t>阁底乡</t>
  </si>
  <si>
    <t>新建四级公路8.5公里，路基6.5米，宽6米</t>
  </si>
  <si>
    <t>2016年</t>
  </si>
  <si>
    <t>解决群众出行困难及方便群众农业生产</t>
  </si>
  <si>
    <t>芝河、桑壁流域治理项目</t>
  </si>
  <si>
    <t>西后河综合治理，梁家坡流域治理</t>
  </si>
  <si>
    <t>基本农田850亩，淤地坝、造林</t>
  </si>
  <si>
    <t>2017年</t>
  </si>
  <si>
    <t>改善流域内生态环境，新增耕地850亩</t>
  </si>
  <si>
    <t>芝河镇、桑壁镇</t>
  </si>
  <si>
    <t>六</t>
  </si>
  <si>
    <t>公共服务提升工程</t>
  </si>
  <si>
    <t>教育扶贫行动</t>
  </si>
  <si>
    <t>永和县第一高级中学设施设备购置项目</t>
  </si>
  <si>
    <t>永和县第一高级中学</t>
  </si>
  <si>
    <t>设备购置设施</t>
  </si>
  <si>
    <t>改善办学条件，促进教肓质量提升，帮扶贫困家庭学子就学</t>
  </si>
  <si>
    <t>教科局</t>
  </si>
  <si>
    <t>靳亚伟</t>
  </si>
  <si>
    <t>永和县桑壁镇中心幼儿园建设项目</t>
  </si>
  <si>
    <t>桑壁镇下桑壁村</t>
  </si>
  <si>
    <t>新建幼儿园</t>
  </si>
  <si>
    <t>保障学前教育入园率</t>
  </si>
  <si>
    <t>永和县城镇第二幼儿园室外改造工程</t>
  </si>
  <si>
    <t>永和县城镇第二幼儿园</t>
  </si>
  <si>
    <t>室外铺装</t>
  </si>
  <si>
    <t>改善办学条件，促进教肓质量提升，解决进城务工子女就学</t>
  </si>
  <si>
    <t>永和县第二初级中学校园文化建设项目</t>
  </si>
  <si>
    <t>永和县第二初级中学</t>
  </si>
  <si>
    <t>校园文化建设</t>
  </si>
  <si>
    <t>已完成</t>
  </si>
  <si>
    <t>丰富师生文化生活</t>
  </si>
  <si>
    <t>永和县第三初级中学校园文化建设项目</t>
  </si>
  <si>
    <t>永和县第三初级中学</t>
  </si>
  <si>
    <t>健康扶贫行动</t>
  </si>
  <si>
    <t>支持重大公共卫生服务项目</t>
  </si>
  <si>
    <t>全县</t>
  </si>
  <si>
    <t>重大公共卫生人才培养</t>
  </si>
  <si>
    <t>提高工作人员服务能力，为全县重大公共卫生服务项目提供技术支持，促进健康扶贫工程。</t>
  </si>
  <si>
    <t>卫计局</t>
  </si>
  <si>
    <t xml:space="preserve"> 计划生育事业奖补项目</t>
  </si>
  <si>
    <t>计划生育奖励扶助</t>
  </si>
  <si>
    <t>改善计划生育困难家庭、独生子女伤残生活状况，306口人受益</t>
  </si>
  <si>
    <t>七</t>
  </si>
  <si>
    <t>其它涉农项目建设</t>
  </si>
  <si>
    <t>项目管理费</t>
  </si>
  <si>
    <t>通过规范的管理，提高项目绩效</t>
  </si>
  <si>
    <t>项目监理费</t>
  </si>
  <si>
    <t>农机深松整地作业补助项目</t>
  </si>
  <si>
    <t xml:space="preserve">芝河镇、阁底乡、桑壁镇、交口乡
</t>
  </si>
  <si>
    <t>1.5万亩</t>
  </si>
  <si>
    <t>2017年4月
—8月</t>
  </si>
  <si>
    <t>提高耕地地力水平、提高粮食产量，促进农民增收。</t>
  </si>
  <si>
    <t>农机中心</t>
  </si>
  <si>
    <t>农机社会化服务建设项目</t>
  </si>
  <si>
    <t>南庄乡甘泉里村
阁底乡西庄湾</t>
  </si>
  <si>
    <t>购置农机具</t>
  </si>
  <si>
    <t>提高农机社会化服务水平，增加农机专业合作社带动周边贫困户脱贫致富。</t>
  </si>
  <si>
    <t>永和县利群农机专业合作社
永和县惠丰农机专业合作社</t>
  </si>
  <si>
    <t>2017年现代农机推广项目</t>
  </si>
  <si>
    <t>打石腰乡
冯家洼村</t>
  </si>
  <si>
    <t>购置红枣加工等设备</t>
  </si>
  <si>
    <t>增加红枣附加值，促进农民增收。</t>
  </si>
  <si>
    <t>打石腰乡
冯家洼村委</t>
  </si>
  <si>
    <t>其他扶贫</t>
  </si>
  <si>
    <t>用于走访慰问活动、精准脱贫政策宣传及其他新兴项目</t>
  </si>
  <si>
    <t>提高全县贫困户满意度、培育发展新的致富产业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</si>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</sst>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name val="宋体"/>
      <charset val="134"/>
    </font>
    <font>
      <sz val="12"/>
      <color rgb="FF000000"/>
      <name val="宋体"/>
      <charset val="134"/>
    </font>
    <font>
      <sz val="24"/>
      <color rgb="FF000000"/>
      <name val="黑体"/>
      <charset val="134"/>
    </font>
    <font>
      <sz val="10"/>
      <color rgb="FF000000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2"/>
      <color indexed="8"/>
      <name val="仿宋"/>
      <charset val="134"/>
    </font>
    <font>
      <sz val="9"/>
      <color indexed="8"/>
      <name val="仿宋"/>
      <charset val="134"/>
    </font>
    <font>
      <sz val="11"/>
      <color indexed="8"/>
      <name val="仿宋"/>
      <charset val="134"/>
    </font>
    <font>
      <sz val="10"/>
      <color indexed="8"/>
      <name val="仿宋"/>
      <charset val="134"/>
    </font>
    <font>
      <b/>
      <sz val="12"/>
      <color indexed="8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11"/>
      <color rgb="FF000000"/>
      <name val="仿宋"/>
      <charset val="134"/>
    </font>
    <font>
      <sz val="12"/>
      <color rgb="FF000000"/>
      <name val="黑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" borderId="4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9" borderId="8" applyNumberFormat="0" applyAlignment="0" applyProtection="0">
      <alignment vertical="center"/>
    </xf>
    <xf numFmtId="0" fontId="34" fillId="19" borderId="6" applyNumberFormat="0" applyAlignment="0" applyProtection="0">
      <alignment vertical="center"/>
    </xf>
    <xf numFmtId="0" fontId="35" fillId="26" borderId="9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>
      <protection locked="0"/>
    </xf>
    <xf numFmtId="0" fontId="33" fillId="0" borderId="0">
      <protection locked="0"/>
    </xf>
    <xf numFmtId="0" fontId="19" fillId="0" borderId="0">
      <protection locked="0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49" applyFont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0" borderId="1" xfId="51" applyFont="1" applyBorder="1" applyAlignment="1" applyProtection="1">
      <alignment horizontal="center" vertical="center" wrapText="1"/>
    </xf>
    <xf numFmtId="57" fontId="4" fillId="0" borderId="1" xfId="51" applyNumberFormat="1" applyFont="1" applyBorder="1" applyAlignment="1" applyProtection="1">
      <alignment horizontal="center" vertical="center" wrapText="1"/>
    </xf>
    <xf numFmtId="0" fontId="11" fillId="0" borderId="1" xfId="49" applyFont="1" applyFill="1" applyBorder="1" applyAlignment="1" applyProtection="1">
      <alignment horizontal="center" vertical="center" wrapText="1"/>
    </xf>
    <xf numFmtId="57" fontId="11" fillId="0" borderId="1" xfId="49" applyNumberFormat="1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 applyProtection="1">
      <alignment horizontal="center" vertical="center" wrapText="1"/>
    </xf>
    <xf numFmtId="0" fontId="13" fillId="0" borderId="1" xfId="49" applyFont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topLeftCell="A13" workbookViewId="0">
      <selection activeCell="E11" sqref="E11"/>
    </sheetView>
  </sheetViews>
  <sheetFormatPr defaultColWidth="9" defaultRowHeight="14.25"/>
  <cols>
    <col min="1" max="1" width="5.13333333333333" customWidth="1"/>
    <col min="2" max="2" width="26.5583333333333" customWidth="1"/>
    <col min="3" max="3" width="11.5" customWidth="1"/>
    <col min="4" max="4" width="15.375" customWidth="1"/>
    <col min="5" max="5" width="30.125" customWidth="1"/>
    <col min="6" max="6" width="13.25" customWidth="1"/>
    <col min="7" max="7" width="19.25" customWidth="1"/>
    <col min="8" max="8" width="13.75" customWidth="1"/>
    <col min="9" max="9" width="8.89166666666667" customWidth="1"/>
    <col min="10" max="10" width="9.625" style="1" customWidth="1"/>
  </cols>
  <sheetData>
    <row r="1" ht="3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7"/>
    </row>
    <row r="2" ht="16" customHeight="1" spans="1:10">
      <c r="A2" s="3"/>
      <c r="B2" s="3"/>
      <c r="C2" s="3"/>
      <c r="D2" s="3"/>
      <c r="E2" s="3"/>
      <c r="F2" s="3"/>
      <c r="G2" s="3"/>
      <c r="H2" s="3"/>
      <c r="I2" s="3" t="s">
        <v>1</v>
      </c>
      <c r="J2" s="19"/>
    </row>
    <row r="3" ht="50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28" t="s">
        <v>11</v>
      </c>
    </row>
    <row r="4" ht="70" customHeight="1" spans="1:10">
      <c r="A4" s="4" t="s">
        <v>12</v>
      </c>
      <c r="B4" s="5" t="s">
        <v>13</v>
      </c>
      <c r="C4" s="4"/>
      <c r="D4" s="6">
        <v>4088.8463</v>
      </c>
      <c r="E4" s="4"/>
      <c r="F4" s="4"/>
      <c r="G4" s="4"/>
      <c r="H4" s="4"/>
      <c r="I4" s="4"/>
      <c r="J4" s="4"/>
    </row>
    <row r="5" ht="70" customHeight="1" spans="1:10">
      <c r="A5" s="5" t="s">
        <v>14</v>
      </c>
      <c r="B5" s="5" t="s">
        <v>15</v>
      </c>
      <c r="C5" s="4"/>
      <c r="D5" s="4">
        <v>3749</v>
      </c>
      <c r="E5" s="4"/>
      <c r="F5" s="4"/>
      <c r="G5" s="4"/>
      <c r="H5" s="4"/>
      <c r="I5" s="4"/>
      <c r="J5" s="4"/>
    </row>
    <row r="6" ht="61" customHeight="1" spans="1:10">
      <c r="A6" s="5">
        <v>1</v>
      </c>
      <c r="B6" s="7" t="s">
        <v>16</v>
      </c>
      <c r="C6" s="7" t="s">
        <v>17</v>
      </c>
      <c r="D6" s="7">
        <v>4</v>
      </c>
      <c r="E6" s="7" t="s">
        <v>18</v>
      </c>
      <c r="F6" s="7" t="s">
        <v>19</v>
      </c>
      <c r="G6" s="7" t="s">
        <v>20</v>
      </c>
      <c r="H6" s="7" t="s">
        <v>21</v>
      </c>
      <c r="I6" s="7" t="s">
        <v>22</v>
      </c>
      <c r="J6" s="7" t="s">
        <v>23</v>
      </c>
    </row>
    <row r="7" ht="70" customHeight="1" spans="1:10">
      <c r="A7" s="5">
        <v>2</v>
      </c>
      <c r="B7" s="8" t="s">
        <v>24</v>
      </c>
      <c r="C7" s="8" t="s">
        <v>25</v>
      </c>
      <c r="D7" s="8">
        <v>30</v>
      </c>
      <c r="E7" s="8" t="s">
        <v>26</v>
      </c>
      <c r="F7" s="9" t="s">
        <v>27</v>
      </c>
      <c r="G7" s="10" t="s">
        <v>28</v>
      </c>
      <c r="H7" s="8" t="s">
        <v>29</v>
      </c>
      <c r="I7" s="8" t="s">
        <v>30</v>
      </c>
      <c r="J7" s="7" t="s">
        <v>23</v>
      </c>
    </row>
    <row r="8" ht="80" customHeight="1" spans="1:10">
      <c r="A8" s="5">
        <v>3</v>
      </c>
      <c r="B8" s="8" t="s">
        <v>31</v>
      </c>
      <c r="C8" s="8" t="s">
        <v>32</v>
      </c>
      <c r="D8" s="8">
        <v>100</v>
      </c>
      <c r="E8" s="8" t="s">
        <v>33</v>
      </c>
      <c r="F8" s="9">
        <v>43040</v>
      </c>
      <c r="G8" s="10" t="s">
        <v>34</v>
      </c>
      <c r="H8" s="8" t="s">
        <v>35</v>
      </c>
      <c r="I8" s="8" t="s">
        <v>30</v>
      </c>
      <c r="J8" s="7" t="s">
        <v>23</v>
      </c>
    </row>
    <row r="9" ht="68" customHeight="1" spans="1:10">
      <c r="A9" s="5">
        <v>4</v>
      </c>
      <c r="B9" s="8" t="s">
        <v>36</v>
      </c>
      <c r="C9" s="8" t="s">
        <v>37</v>
      </c>
      <c r="D9" s="8">
        <v>330</v>
      </c>
      <c r="E9" s="8" t="s">
        <v>38</v>
      </c>
      <c r="F9" s="9">
        <v>43070</v>
      </c>
      <c r="G9" s="11" t="s">
        <v>39</v>
      </c>
      <c r="H9" s="8" t="s">
        <v>37</v>
      </c>
      <c r="I9" s="8" t="s">
        <v>40</v>
      </c>
      <c r="J9" s="7" t="s">
        <v>23</v>
      </c>
    </row>
    <row r="10" ht="70" customHeight="1" spans="1:10">
      <c r="A10" s="5">
        <v>5</v>
      </c>
      <c r="B10" s="8" t="s">
        <v>41</v>
      </c>
      <c r="C10" s="8" t="s">
        <v>42</v>
      </c>
      <c r="D10" s="8">
        <v>390</v>
      </c>
      <c r="E10" s="8" t="s">
        <v>43</v>
      </c>
      <c r="F10" s="9">
        <v>43070</v>
      </c>
      <c r="G10" s="11" t="s">
        <v>44</v>
      </c>
      <c r="H10" s="8" t="s">
        <v>42</v>
      </c>
      <c r="I10" s="8" t="s">
        <v>40</v>
      </c>
      <c r="J10" s="7" t="s">
        <v>23</v>
      </c>
    </row>
    <row r="11" ht="87" customHeight="1" spans="1:10">
      <c r="A11" s="5">
        <v>6</v>
      </c>
      <c r="B11" s="8" t="s">
        <v>45</v>
      </c>
      <c r="C11" s="8" t="s">
        <v>42</v>
      </c>
      <c r="D11" s="8">
        <v>2475</v>
      </c>
      <c r="E11" s="8" t="s">
        <v>46</v>
      </c>
      <c r="F11" s="9">
        <v>43070</v>
      </c>
      <c r="G11" s="12" t="s">
        <v>47</v>
      </c>
      <c r="H11" s="8" t="s">
        <v>42</v>
      </c>
      <c r="I11" s="8" t="s">
        <v>40</v>
      </c>
      <c r="J11" s="16" t="s">
        <v>23</v>
      </c>
    </row>
    <row r="12" ht="70" customHeight="1" spans="1:10">
      <c r="A12" s="5">
        <v>7</v>
      </c>
      <c r="B12" s="8" t="s">
        <v>48</v>
      </c>
      <c r="C12" s="8" t="s">
        <v>42</v>
      </c>
      <c r="D12" s="8">
        <v>400</v>
      </c>
      <c r="E12" s="8" t="s">
        <v>49</v>
      </c>
      <c r="F12" s="9">
        <v>43070</v>
      </c>
      <c r="G12" s="12" t="s">
        <v>50</v>
      </c>
      <c r="H12" s="8" t="s">
        <v>42</v>
      </c>
      <c r="I12" s="8" t="s">
        <v>40</v>
      </c>
      <c r="J12" s="16" t="s">
        <v>23</v>
      </c>
    </row>
    <row r="13" ht="70" customHeight="1" spans="1:10">
      <c r="A13" s="5">
        <v>8</v>
      </c>
      <c r="B13" s="4" t="s">
        <v>51</v>
      </c>
      <c r="C13" s="8" t="s">
        <v>42</v>
      </c>
      <c r="D13" s="4">
        <v>20</v>
      </c>
      <c r="E13" s="8" t="s">
        <v>52</v>
      </c>
      <c r="F13" s="9">
        <v>42948</v>
      </c>
      <c r="G13" s="12" t="s">
        <v>53</v>
      </c>
      <c r="H13" s="13" t="s">
        <v>54</v>
      </c>
      <c r="I13" s="4" t="s">
        <v>55</v>
      </c>
      <c r="J13" s="4" t="s">
        <v>23</v>
      </c>
    </row>
    <row r="14" ht="64" customHeight="1" spans="1:10">
      <c r="A14" s="5" t="s">
        <v>56</v>
      </c>
      <c r="B14" s="5" t="s">
        <v>57</v>
      </c>
      <c r="C14" s="4"/>
      <c r="D14" s="4">
        <v>339.8463</v>
      </c>
      <c r="E14" s="4"/>
      <c r="F14" s="4"/>
      <c r="G14" s="4"/>
      <c r="H14" s="4"/>
      <c r="I14" s="4"/>
      <c r="J14" s="4"/>
    </row>
    <row r="15" ht="54" customHeight="1" spans="1:10">
      <c r="A15" s="5">
        <v>9</v>
      </c>
      <c r="B15" s="8" t="s">
        <v>58</v>
      </c>
      <c r="C15" s="8" t="s">
        <v>59</v>
      </c>
      <c r="D15" s="8">
        <f>339.2563+0.59</f>
        <v>339.8463</v>
      </c>
      <c r="E15" s="8" t="s">
        <v>60</v>
      </c>
      <c r="F15" s="9">
        <v>43070</v>
      </c>
      <c r="G15" s="9" t="s">
        <v>61</v>
      </c>
      <c r="H15" s="8" t="s">
        <v>62</v>
      </c>
      <c r="I15" s="8" t="s">
        <v>62</v>
      </c>
      <c r="J15" s="16" t="s">
        <v>63</v>
      </c>
    </row>
    <row r="16" ht="70" customHeight="1" spans="1:10">
      <c r="A16" s="5" t="s">
        <v>64</v>
      </c>
      <c r="B16" s="5" t="s">
        <v>65</v>
      </c>
      <c r="C16" s="4"/>
      <c r="D16" s="4">
        <v>2029.6</v>
      </c>
      <c r="E16" s="4"/>
      <c r="F16" s="4"/>
      <c r="G16" s="4"/>
      <c r="H16" s="4"/>
      <c r="I16" s="4"/>
      <c r="J16" s="4"/>
    </row>
    <row r="17" ht="70" customHeight="1" spans="1:10">
      <c r="A17" s="5" t="s">
        <v>14</v>
      </c>
      <c r="B17" s="5" t="s">
        <v>66</v>
      </c>
      <c r="C17" s="4"/>
      <c r="D17" s="4">
        <v>1279</v>
      </c>
      <c r="E17" s="4"/>
      <c r="F17" s="4"/>
      <c r="G17" s="4"/>
      <c r="H17" s="4"/>
      <c r="I17" s="4"/>
      <c r="J17" s="4"/>
    </row>
    <row r="18" ht="70" customHeight="1" spans="1:10">
      <c r="A18" s="5">
        <v>10</v>
      </c>
      <c r="B18" s="8" t="s">
        <v>67</v>
      </c>
      <c r="C18" s="14" t="s">
        <v>68</v>
      </c>
      <c r="D18" s="8">
        <v>1279</v>
      </c>
      <c r="E18" s="8" t="s">
        <v>69</v>
      </c>
      <c r="F18" s="9">
        <v>43009</v>
      </c>
      <c r="G18" s="9" t="s">
        <v>70</v>
      </c>
      <c r="H18" s="8" t="s">
        <v>68</v>
      </c>
      <c r="I18" s="8" t="s">
        <v>40</v>
      </c>
      <c r="J18" s="16" t="s">
        <v>23</v>
      </c>
    </row>
    <row r="19" ht="70" customHeight="1" spans="1:10">
      <c r="A19" s="5" t="s">
        <v>56</v>
      </c>
      <c r="B19" s="5" t="s">
        <v>71</v>
      </c>
      <c r="C19" s="8"/>
      <c r="D19" s="8">
        <v>750.6</v>
      </c>
      <c r="E19" s="8"/>
      <c r="F19" s="9"/>
      <c r="G19" s="9"/>
      <c r="H19" s="8"/>
      <c r="I19" s="8"/>
      <c r="J19" s="16"/>
    </row>
    <row r="20" ht="70" customHeight="1" spans="1:10">
      <c r="A20" s="5">
        <v>11</v>
      </c>
      <c r="B20" s="15" t="s">
        <v>72</v>
      </c>
      <c r="C20" s="8" t="s">
        <v>73</v>
      </c>
      <c r="D20" s="8">
        <v>185</v>
      </c>
      <c r="E20" s="8" t="s">
        <v>74</v>
      </c>
      <c r="F20" s="8" t="s">
        <v>75</v>
      </c>
      <c r="G20" s="8" t="s">
        <v>76</v>
      </c>
      <c r="H20" s="8" t="s">
        <v>77</v>
      </c>
      <c r="I20" s="8" t="s">
        <v>77</v>
      </c>
      <c r="J20" s="8" t="s">
        <v>78</v>
      </c>
    </row>
    <row r="21" ht="70" customHeight="1" spans="1:10">
      <c r="A21" s="5">
        <v>12</v>
      </c>
      <c r="B21" s="16" t="s">
        <v>79</v>
      </c>
      <c r="C21" s="16" t="s">
        <v>42</v>
      </c>
      <c r="D21" s="16">
        <v>550.6</v>
      </c>
      <c r="E21" s="16" t="s">
        <v>80</v>
      </c>
      <c r="F21" s="16" t="s">
        <v>75</v>
      </c>
      <c r="G21" s="16" t="s">
        <v>81</v>
      </c>
      <c r="H21" s="16" t="s">
        <v>42</v>
      </c>
      <c r="I21" s="16" t="s">
        <v>82</v>
      </c>
      <c r="J21" s="16" t="s">
        <v>83</v>
      </c>
    </row>
    <row r="22" ht="70" customHeight="1" spans="1:10">
      <c r="A22" s="5">
        <v>13</v>
      </c>
      <c r="B22" s="8" t="s">
        <v>84</v>
      </c>
      <c r="C22" s="8" t="s">
        <v>85</v>
      </c>
      <c r="D22" s="8">
        <v>15</v>
      </c>
      <c r="E22" s="8" t="s">
        <v>86</v>
      </c>
      <c r="F22" s="9">
        <v>43009</v>
      </c>
      <c r="G22" s="9" t="s">
        <v>87</v>
      </c>
      <c r="H22" s="8" t="s">
        <v>88</v>
      </c>
      <c r="I22" s="8" t="s">
        <v>88</v>
      </c>
      <c r="J22" s="7" t="s">
        <v>23</v>
      </c>
    </row>
    <row r="23" ht="70" customHeight="1" spans="1:10">
      <c r="A23" s="4" t="s">
        <v>89</v>
      </c>
      <c r="B23" s="5" t="s">
        <v>90</v>
      </c>
      <c r="C23" s="4"/>
      <c r="D23" s="4">
        <v>136</v>
      </c>
      <c r="E23" s="4"/>
      <c r="F23" s="4"/>
      <c r="G23" s="4"/>
      <c r="H23" s="4"/>
      <c r="I23" s="4"/>
      <c r="J23" s="4"/>
    </row>
    <row r="24" ht="70" customHeight="1" spans="1:10">
      <c r="A24" s="5" t="s">
        <v>14</v>
      </c>
      <c r="B24" s="5" t="s">
        <v>91</v>
      </c>
      <c r="C24" s="4"/>
      <c r="D24" s="4">
        <v>136</v>
      </c>
      <c r="E24" s="4"/>
      <c r="F24" s="4"/>
      <c r="G24" s="4"/>
      <c r="H24" s="4"/>
      <c r="I24" s="4"/>
      <c r="J24" s="4"/>
    </row>
    <row r="25" ht="70" customHeight="1" spans="1:10">
      <c r="A25" s="5">
        <v>14</v>
      </c>
      <c r="B25" s="8" t="s">
        <v>92</v>
      </c>
      <c r="C25" s="8" t="s">
        <v>93</v>
      </c>
      <c r="D25" s="8">
        <v>136</v>
      </c>
      <c r="E25" s="8" t="s">
        <v>94</v>
      </c>
      <c r="F25" s="9">
        <v>43070</v>
      </c>
      <c r="G25" s="12" t="s">
        <v>95</v>
      </c>
      <c r="H25" s="8" t="s">
        <v>96</v>
      </c>
      <c r="I25" s="8" t="s">
        <v>96</v>
      </c>
      <c r="J25" s="8" t="s">
        <v>78</v>
      </c>
    </row>
    <row r="26" ht="70" customHeight="1" spans="1:10">
      <c r="A26" s="5" t="s">
        <v>97</v>
      </c>
      <c r="B26" s="6" t="s">
        <v>98</v>
      </c>
      <c r="C26" s="4"/>
      <c r="D26" s="4">
        <v>1096.51</v>
      </c>
      <c r="E26" s="4"/>
      <c r="F26" s="4"/>
      <c r="G26" s="4"/>
      <c r="H26" s="4"/>
      <c r="I26" s="4"/>
      <c r="J26" s="4"/>
    </row>
    <row r="27" ht="70" customHeight="1" spans="1:10">
      <c r="A27" s="5" t="s">
        <v>14</v>
      </c>
      <c r="B27" s="5" t="s">
        <v>99</v>
      </c>
      <c r="C27" s="4"/>
      <c r="D27" s="4">
        <f>SUM(D28:D31)</f>
        <v>1096.51</v>
      </c>
      <c r="E27" s="4"/>
      <c r="F27" s="4"/>
      <c r="G27" s="4"/>
      <c r="H27" s="4"/>
      <c r="I27" s="4"/>
      <c r="J27" s="4"/>
    </row>
    <row r="28" ht="70" customHeight="1" spans="1:10">
      <c r="A28" s="5">
        <v>15</v>
      </c>
      <c r="B28" s="7" t="s">
        <v>100</v>
      </c>
      <c r="C28" s="7" t="s">
        <v>101</v>
      </c>
      <c r="D28" s="7">
        <v>142.8</v>
      </c>
      <c r="E28" s="7" t="s">
        <v>102</v>
      </c>
      <c r="F28" s="7" t="s">
        <v>103</v>
      </c>
      <c r="G28" s="7" t="s">
        <v>104</v>
      </c>
      <c r="H28" s="7" t="s">
        <v>105</v>
      </c>
      <c r="I28" s="7" t="s">
        <v>105</v>
      </c>
      <c r="J28" s="7" t="s">
        <v>106</v>
      </c>
    </row>
    <row r="29" ht="70" customHeight="1" spans="1:10">
      <c r="A29" s="5">
        <v>16</v>
      </c>
      <c r="B29" s="7" t="s">
        <v>107</v>
      </c>
      <c r="C29" s="7" t="s">
        <v>108</v>
      </c>
      <c r="D29" s="7">
        <f>20.11+10.04</f>
        <v>30.15</v>
      </c>
      <c r="E29" s="7" t="s">
        <v>109</v>
      </c>
      <c r="F29" s="7" t="s">
        <v>19</v>
      </c>
      <c r="G29" s="7" t="s">
        <v>110</v>
      </c>
      <c r="H29" s="7" t="s">
        <v>111</v>
      </c>
      <c r="I29" s="7" t="s">
        <v>105</v>
      </c>
      <c r="J29" s="7" t="s">
        <v>106</v>
      </c>
    </row>
    <row r="30" ht="70" customHeight="1" spans="1:10">
      <c r="A30" s="5">
        <v>17</v>
      </c>
      <c r="B30" s="7" t="s">
        <v>112</v>
      </c>
      <c r="C30" s="7" t="s">
        <v>113</v>
      </c>
      <c r="D30" s="7">
        <v>707</v>
      </c>
      <c r="E30" s="7" t="s">
        <v>114</v>
      </c>
      <c r="F30" s="7" t="s">
        <v>103</v>
      </c>
      <c r="G30" s="7" t="s">
        <v>115</v>
      </c>
      <c r="H30" s="7" t="s">
        <v>105</v>
      </c>
      <c r="I30" s="7" t="s">
        <v>105</v>
      </c>
      <c r="J30" s="7" t="s">
        <v>106</v>
      </c>
    </row>
    <row r="31" ht="70" customHeight="1" spans="1:10">
      <c r="A31" s="5">
        <v>18</v>
      </c>
      <c r="B31" s="7" t="s">
        <v>112</v>
      </c>
      <c r="C31" s="7" t="s">
        <v>42</v>
      </c>
      <c r="D31" s="7">
        <v>216.56</v>
      </c>
      <c r="E31" s="7" t="s">
        <v>114</v>
      </c>
      <c r="F31" s="7" t="s">
        <v>19</v>
      </c>
      <c r="G31" s="7" t="s">
        <v>115</v>
      </c>
      <c r="H31" s="7" t="s">
        <v>105</v>
      </c>
      <c r="I31" s="7" t="s">
        <v>105</v>
      </c>
      <c r="J31" s="7" t="s">
        <v>106</v>
      </c>
    </row>
    <row r="32" ht="70" customHeight="1" spans="1:10">
      <c r="A32" s="5" t="s">
        <v>116</v>
      </c>
      <c r="B32" s="5" t="s">
        <v>117</v>
      </c>
      <c r="C32" s="4"/>
      <c r="D32" s="4">
        <v>583.69</v>
      </c>
      <c r="E32" s="4"/>
      <c r="F32" s="4"/>
      <c r="G32" s="4"/>
      <c r="H32" s="4"/>
      <c r="I32" s="4"/>
      <c r="J32" s="4"/>
    </row>
    <row r="33" ht="70" customHeight="1" spans="1:10">
      <c r="A33" s="5" t="s">
        <v>14</v>
      </c>
      <c r="B33" s="5" t="s">
        <v>118</v>
      </c>
      <c r="C33" s="4"/>
      <c r="D33" s="4">
        <f>SUM(D34:D36)</f>
        <v>464.69</v>
      </c>
      <c r="E33" s="4"/>
      <c r="F33" s="4"/>
      <c r="G33" s="4"/>
      <c r="H33" s="4"/>
      <c r="I33" s="4"/>
      <c r="J33" s="4"/>
    </row>
    <row r="34" ht="70" customHeight="1" spans="1:10">
      <c r="A34" s="5">
        <v>19</v>
      </c>
      <c r="B34" s="17" t="s">
        <v>119</v>
      </c>
      <c r="C34" s="17" t="s">
        <v>120</v>
      </c>
      <c r="D34" s="17">
        <v>124.69</v>
      </c>
      <c r="E34" s="17" t="s">
        <v>121</v>
      </c>
      <c r="F34" s="18" t="s">
        <v>122</v>
      </c>
      <c r="G34" s="18" t="s">
        <v>123</v>
      </c>
      <c r="H34" s="17" t="s">
        <v>124</v>
      </c>
      <c r="I34" s="17" t="s">
        <v>124</v>
      </c>
      <c r="J34" s="17" t="s">
        <v>78</v>
      </c>
    </row>
    <row r="35" ht="70" customHeight="1" spans="1:10">
      <c r="A35" s="5">
        <v>20</v>
      </c>
      <c r="B35" s="17" t="s">
        <v>125</v>
      </c>
      <c r="C35" s="17" t="s">
        <v>126</v>
      </c>
      <c r="D35" s="17">
        <v>70</v>
      </c>
      <c r="E35" s="17" t="s">
        <v>121</v>
      </c>
      <c r="F35" s="18" t="s">
        <v>127</v>
      </c>
      <c r="G35" s="18" t="s">
        <v>128</v>
      </c>
      <c r="H35" s="17" t="s">
        <v>124</v>
      </c>
      <c r="I35" s="17" t="s">
        <v>124</v>
      </c>
      <c r="J35" s="17" t="s">
        <v>78</v>
      </c>
    </row>
    <row r="36" ht="70" customHeight="1" spans="1:10">
      <c r="A36" s="5">
        <v>21</v>
      </c>
      <c r="B36" s="8" t="s">
        <v>129</v>
      </c>
      <c r="C36" s="8" t="s">
        <v>130</v>
      </c>
      <c r="D36" s="8">
        <v>270</v>
      </c>
      <c r="E36" s="8" t="s">
        <v>131</v>
      </c>
      <c r="F36" s="8" t="s">
        <v>132</v>
      </c>
      <c r="G36" s="8" t="s">
        <v>133</v>
      </c>
      <c r="H36" s="8" t="s">
        <v>30</v>
      </c>
      <c r="I36" s="8" t="s">
        <v>30</v>
      </c>
      <c r="J36" s="7" t="s">
        <v>23</v>
      </c>
    </row>
    <row r="37" ht="70" customHeight="1" spans="1:10">
      <c r="A37" s="5" t="s">
        <v>56</v>
      </c>
      <c r="B37" s="6" t="s">
        <v>134</v>
      </c>
      <c r="C37" s="4"/>
      <c r="D37" s="19">
        <v>119</v>
      </c>
      <c r="E37" s="4"/>
      <c r="F37" s="4"/>
      <c r="G37" s="4"/>
      <c r="H37" s="4"/>
      <c r="I37" s="4"/>
      <c r="J37" s="4"/>
    </row>
    <row r="38" ht="70" customHeight="1" spans="1:10">
      <c r="A38" s="5">
        <v>22</v>
      </c>
      <c r="B38" s="16" t="s">
        <v>135</v>
      </c>
      <c r="C38" s="16" t="s">
        <v>136</v>
      </c>
      <c r="D38" s="16">
        <v>39</v>
      </c>
      <c r="E38" s="16" t="s">
        <v>137</v>
      </c>
      <c r="F38" s="16" t="s">
        <v>138</v>
      </c>
      <c r="G38" s="16" t="s">
        <v>139</v>
      </c>
      <c r="H38" s="16" t="s">
        <v>136</v>
      </c>
      <c r="I38" s="16" t="s">
        <v>62</v>
      </c>
      <c r="J38" s="16" t="s">
        <v>63</v>
      </c>
    </row>
    <row r="39" ht="70" customHeight="1" spans="1:10">
      <c r="A39" s="5">
        <v>23</v>
      </c>
      <c r="B39" s="8" t="s">
        <v>140</v>
      </c>
      <c r="C39" s="8" t="s">
        <v>141</v>
      </c>
      <c r="D39" s="8">
        <v>80</v>
      </c>
      <c r="E39" s="8" t="s">
        <v>142</v>
      </c>
      <c r="F39" s="8" t="s">
        <v>143</v>
      </c>
      <c r="G39" s="8" t="s">
        <v>144</v>
      </c>
      <c r="H39" s="8" t="s">
        <v>145</v>
      </c>
      <c r="I39" s="8" t="s">
        <v>62</v>
      </c>
      <c r="J39" s="29" t="s">
        <v>63</v>
      </c>
    </row>
    <row r="40" ht="70" customHeight="1" spans="1:10">
      <c r="A40" s="5" t="s">
        <v>146</v>
      </c>
      <c r="B40" s="20" t="s">
        <v>147</v>
      </c>
      <c r="C40" s="8"/>
      <c r="D40" s="8">
        <v>323.15</v>
      </c>
      <c r="E40" s="8"/>
      <c r="F40" s="8"/>
      <c r="G40" s="8"/>
      <c r="H40" s="8"/>
      <c r="I40" s="8"/>
      <c r="J40" s="29"/>
    </row>
    <row r="41" ht="70" customHeight="1" spans="1:10">
      <c r="A41" s="5" t="s">
        <v>14</v>
      </c>
      <c r="B41" s="20" t="s">
        <v>148</v>
      </c>
      <c r="C41" s="8"/>
      <c r="D41" s="8">
        <v>315.65</v>
      </c>
      <c r="E41" s="8"/>
      <c r="F41" s="8"/>
      <c r="G41" s="8"/>
      <c r="H41" s="8"/>
      <c r="I41" s="8"/>
      <c r="J41" s="29"/>
    </row>
    <row r="42" ht="70" customHeight="1" spans="1:10">
      <c r="A42" s="5">
        <v>24</v>
      </c>
      <c r="B42" s="21" t="s">
        <v>149</v>
      </c>
      <c r="C42" s="21" t="s">
        <v>150</v>
      </c>
      <c r="D42" s="21">
        <v>94</v>
      </c>
      <c r="E42" s="21" t="s">
        <v>151</v>
      </c>
      <c r="F42" s="22">
        <v>43009</v>
      </c>
      <c r="G42" s="22" t="s">
        <v>152</v>
      </c>
      <c r="H42" s="21" t="s">
        <v>153</v>
      </c>
      <c r="I42" s="21" t="s">
        <v>153</v>
      </c>
      <c r="J42" s="21" t="s">
        <v>154</v>
      </c>
    </row>
    <row r="43" ht="70" customHeight="1" spans="1:10">
      <c r="A43" s="5">
        <v>25</v>
      </c>
      <c r="B43" s="21" t="s">
        <v>155</v>
      </c>
      <c r="C43" s="21" t="s">
        <v>156</v>
      </c>
      <c r="D43" s="21">
        <v>148</v>
      </c>
      <c r="E43" s="21" t="s">
        <v>157</v>
      </c>
      <c r="F43" s="22">
        <v>43313</v>
      </c>
      <c r="G43" s="22" t="s">
        <v>158</v>
      </c>
      <c r="H43" s="21" t="s">
        <v>153</v>
      </c>
      <c r="I43" s="21" t="s">
        <v>153</v>
      </c>
      <c r="J43" s="21" t="s">
        <v>154</v>
      </c>
    </row>
    <row r="44" ht="70" customHeight="1" spans="1:10">
      <c r="A44" s="5">
        <v>26</v>
      </c>
      <c r="B44" s="21" t="s">
        <v>159</v>
      </c>
      <c r="C44" s="21" t="s">
        <v>160</v>
      </c>
      <c r="D44" s="21">
        <v>50</v>
      </c>
      <c r="E44" s="21" t="s">
        <v>161</v>
      </c>
      <c r="F44" s="22">
        <v>42979</v>
      </c>
      <c r="G44" s="22" t="s">
        <v>162</v>
      </c>
      <c r="H44" s="21" t="s">
        <v>153</v>
      </c>
      <c r="I44" s="21" t="s">
        <v>153</v>
      </c>
      <c r="J44" s="21" t="s">
        <v>154</v>
      </c>
    </row>
    <row r="45" ht="70" customHeight="1" spans="1:10">
      <c r="A45" s="5">
        <v>27</v>
      </c>
      <c r="B45" s="21" t="s">
        <v>163</v>
      </c>
      <c r="C45" s="21" t="s">
        <v>164</v>
      </c>
      <c r="D45" s="21">
        <v>8.8663</v>
      </c>
      <c r="E45" s="21" t="s">
        <v>165</v>
      </c>
      <c r="F45" s="9" t="s">
        <v>166</v>
      </c>
      <c r="G45" s="9" t="s">
        <v>167</v>
      </c>
      <c r="H45" s="21" t="s">
        <v>164</v>
      </c>
      <c r="I45" s="21" t="s">
        <v>153</v>
      </c>
      <c r="J45" s="21" t="s">
        <v>154</v>
      </c>
    </row>
    <row r="46" ht="70" customHeight="1" spans="1:10">
      <c r="A46" s="5">
        <v>28</v>
      </c>
      <c r="B46" s="21" t="s">
        <v>168</v>
      </c>
      <c r="C46" s="21" t="s">
        <v>169</v>
      </c>
      <c r="D46" s="21">
        <v>14.7837</v>
      </c>
      <c r="E46" s="21" t="s">
        <v>165</v>
      </c>
      <c r="F46" s="9" t="s">
        <v>166</v>
      </c>
      <c r="G46" s="9" t="s">
        <v>167</v>
      </c>
      <c r="H46" s="21" t="s">
        <v>169</v>
      </c>
      <c r="I46" s="21" t="s">
        <v>153</v>
      </c>
      <c r="J46" s="21" t="s">
        <v>154</v>
      </c>
    </row>
    <row r="47" ht="70" customHeight="1" spans="1:10">
      <c r="A47" s="5" t="s">
        <v>56</v>
      </c>
      <c r="B47" s="20" t="s">
        <v>170</v>
      </c>
      <c r="C47" s="8"/>
      <c r="D47" s="4">
        <v>7.5</v>
      </c>
      <c r="E47" s="8"/>
      <c r="F47" s="8"/>
      <c r="G47" s="8"/>
      <c r="H47" s="8"/>
      <c r="I47" s="8"/>
      <c r="J47" s="29"/>
    </row>
    <row r="48" ht="70" customHeight="1" spans="1:10">
      <c r="A48" s="5">
        <v>29</v>
      </c>
      <c r="B48" s="23" t="s">
        <v>171</v>
      </c>
      <c r="C48" s="23" t="s">
        <v>172</v>
      </c>
      <c r="D48" s="17">
        <v>1.5</v>
      </c>
      <c r="E48" s="23" t="s">
        <v>173</v>
      </c>
      <c r="F48" s="24">
        <v>42979</v>
      </c>
      <c r="G48" s="24" t="s">
        <v>174</v>
      </c>
      <c r="H48" s="23" t="s">
        <v>175</v>
      </c>
      <c r="I48" s="23" t="s">
        <v>175</v>
      </c>
      <c r="J48" s="7" t="s">
        <v>154</v>
      </c>
    </row>
    <row r="49" ht="70" customHeight="1" spans="1:10">
      <c r="A49" s="5">
        <v>30</v>
      </c>
      <c r="B49" s="23" t="s">
        <v>176</v>
      </c>
      <c r="C49" s="23" t="s">
        <v>172</v>
      </c>
      <c r="D49" s="17">
        <v>6</v>
      </c>
      <c r="E49" s="23" t="s">
        <v>177</v>
      </c>
      <c r="F49" s="24">
        <v>43070</v>
      </c>
      <c r="G49" s="24" t="s">
        <v>178</v>
      </c>
      <c r="H49" s="23" t="s">
        <v>175</v>
      </c>
      <c r="I49" s="23" t="s">
        <v>175</v>
      </c>
      <c r="J49" s="7" t="s">
        <v>154</v>
      </c>
    </row>
    <row r="50" ht="70" customHeight="1" spans="1:10">
      <c r="A50" s="5" t="s">
        <v>179</v>
      </c>
      <c r="B50" s="25" t="s">
        <v>180</v>
      </c>
      <c r="C50" s="23"/>
      <c r="D50" s="17">
        <v>255.7</v>
      </c>
      <c r="E50" s="23"/>
      <c r="F50" s="24"/>
      <c r="G50" s="24"/>
      <c r="H50" s="23"/>
      <c r="I50" s="23"/>
      <c r="J50" s="7"/>
    </row>
    <row r="51" ht="70" customHeight="1" spans="1:10">
      <c r="A51" s="5">
        <v>31</v>
      </c>
      <c r="B51" s="16" t="s">
        <v>181</v>
      </c>
      <c r="C51" s="16"/>
      <c r="D51" s="16">
        <v>2</v>
      </c>
      <c r="E51" s="16"/>
      <c r="F51" s="16"/>
      <c r="G51" s="16" t="s">
        <v>182</v>
      </c>
      <c r="H51" s="16" t="s">
        <v>62</v>
      </c>
      <c r="I51" s="16" t="s">
        <v>62</v>
      </c>
      <c r="J51" s="16" t="s">
        <v>63</v>
      </c>
    </row>
    <row r="52" ht="70" customHeight="1" spans="1:10">
      <c r="A52" s="5">
        <v>32</v>
      </c>
      <c r="B52" s="16" t="s">
        <v>183</v>
      </c>
      <c r="C52" s="16"/>
      <c r="D52" s="16">
        <v>4.2</v>
      </c>
      <c r="E52" s="16"/>
      <c r="F52" s="16"/>
      <c r="G52" s="16" t="s">
        <v>182</v>
      </c>
      <c r="H52" s="16" t="s">
        <v>62</v>
      </c>
      <c r="I52" s="16" t="s">
        <v>62</v>
      </c>
      <c r="J52" s="16" t="s">
        <v>63</v>
      </c>
    </row>
    <row r="53" ht="70" customHeight="1" spans="1:10">
      <c r="A53" s="5">
        <v>33</v>
      </c>
      <c r="B53" s="7" t="s">
        <v>184</v>
      </c>
      <c r="C53" s="7" t="s">
        <v>185</v>
      </c>
      <c r="D53" s="7">
        <v>37.5</v>
      </c>
      <c r="E53" s="7" t="s">
        <v>186</v>
      </c>
      <c r="F53" s="7" t="s">
        <v>187</v>
      </c>
      <c r="G53" s="7" t="s">
        <v>188</v>
      </c>
      <c r="H53" s="7" t="s">
        <v>189</v>
      </c>
      <c r="I53" s="7" t="s">
        <v>189</v>
      </c>
      <c r="J53" s="7" t="s">
        <v>23</v>
      </c>
    </row>
    <row r="54" ht="70" customHeight="1" spans="1:10">
      <c r="A54" s="5">
        <v>34</v>
      </c>
      <c r="B54" s="7" t="s">
        <v>190</v>
      </c>
      <c r="C54" s="7" t="s">
        <v>191</v>
      </c>
      <c r="D54" s="7">
        <v>20</v>
      </c>
      <c r="E54" s="7" t="s">
        <v>192</v>
      </c>
      <c r="F54" s="7" t="s">
        <v>187</v>
      </c>
      <c r="G54" s="7" t="s">
        <v>193</v>
      </c>
      <c r="H54" s="26" t="s">
        <v>194</v>
      </c>
      <c r="I54" s="7" t="s">
        <v>189</v>
      </c>
      <c r="J54" s="7" t="s">
        <v>23</v>
      </c>
    </row>
    <row r="55" ht="70" customHeight="1" spans="1:10">
      <c r="A55" s="5">
        <v>35</v>
      </c>
      <c r="B55" s="7" t="s">
        <v>195</v>
      </c>
      <c r="C55" s="7" t="s">
        <v>196</v>
      </c>
      <c r="D55" s="7">
        <v>6</v>
      </c>
      <c r="E55" s="7" t="s">
        <v>197</v>
      </c>
      <c r="F55" s="7" t="s">
        <v>187</v>
      </c>
      <c r="G55" s="7" t="s">
        <v>198</v>
      </c>
      <c r="H55" s="7" t="s">
        <v>199</v>
      </c>
      <c r="I55" s="7" t="s">
        <v>189</v>
      </c>
      <c r="J55" s="7" t="s">
        <v>23</v>
      </c>
    </row>
    <row r="56" ht="70" customHeight="1" spans="1:10">
      <c r="A56" s="5">
        <v>36</v>
      </c>
      <c r="B56" s="8" t="s">
        <v>200</v>
      </c>
      <c r="C56" s="8" t="s">
        <v>172</v>
      </c>
      <c r="D56" s="8">
        <v>186</v>
      </c>
      <c r="E56" s="8" t="s">
        <v>201</v>
      </c>
      <c r="F56" s="9">
        <v>43070</v>
      </c>
      <c r="G56" s="9" t="s">
        <v>202</v>
      </c>
      <c r="H56" s="8" t="s">
        <v>40</v>
      </c>
      <c r="I56" s="8" t="s">
        <v>40</v>
      </c>
      <c r="J56" s="16" t="s">
        <v>23</v>
      </c>
    </row>
    <row r="57" s="1" customFormat="1" ht="70" customHeight="1" spans="1:11">
      <c r="A57" s="4"/>
      <c r="B57" s="4" t="s">
        <v>203</v>
      </c>
      <c r="C57" s="4"/>
      <c r="D57" s="4">
        <v>8513.4963</v>
      </c>
      <c r="E57" s="4"/>
      <c r="F57" s="4"/>
      <c r="G57" s="4"/>
      <c r="H57" s="4"/>
      <c r="I57" s="4"/>
      <c r="J57" s="4"/>
      <c r="K57" s="30"/>
    </row>
  </sheetData>
  <mergeCells count="2">
    <mergeCell ref="A1:J1"/>
    <mergeCell ref="I2:J2"/>
  </mergeCells>
  <pageMargins left="0.590277777777778" right="0.354166666666667" top="0.984027777777778" bottom="0.605555555555556" header="0.511805555555556" footer="0.511805555555556"/>
  <pageSetup paperSize="9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04</cp:lastModifiedBy>
  <dcterms:created xsi:type="dcterms:W3CDTF">2017-07-23T23:25:00Z</dcterms:created>
  <dcterms:modified xsi:type="dcterms:W3CDTF">2017-08-25T04:18:15Z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