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 activeTab="2"/>
  </bookViews>
  <sheets>
    <sheet name="附件1" sheetId="1" r:id="rId1"/>
    <sheet name="附件3" sheetId="2" r:id="rId2"/>
    <sheet name="附件4" sheetId="3" r:id="rId3"/>
  </sheets>
  <calcPr calcId="144525"/>
</workbook>
</file>

<file path=xl/sharedStrings.xml><?xml version="1.0" encoding="utf-8"?>
<sst xmlns="http://schemas.openxmlformats.org/spreadsheetml/2006/main" count="301">
  <si>
    <t>附件1</t>
  </si>
  <si>
    <t>河北省建档立卡农村贫困人口大病患病情况统计表</t>
  </si>
  <si>
    <t>市</t>
  </si>
  <si>
    <t>县（市）</t>
  </si>
  <si>
    <t>患病人数</t>
  </si>
  <si>
    <t>食道癌</t>
  </si>
  <si>
    <t>胃癌</t>
  </si>
  <si>
    <t>结直肠癌</t>
  </si>
  <si>
    <t>终末期肾病</t>
  </si>
  <si>
    <t>白血病</t>
  </si>
  <si>
    <t>先天性心脏病</t>
  </si>
  <si>
    <t>合计（人次）</t>
  </si>
  <si>
    <t>石家庄市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</si>
  <si>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</si>
  <si>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</si>
  <si>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</si>
  <si>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</si>
  <si>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</si>
  <si>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</si>
  <si>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</si>
  <si>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</si>
  <si>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</si>
  <si>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</si>
  <si>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</si>
  <si>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晋州市</t>
  </si>
  <si>
    <t>新乐市</t>
  </si>
  <si>
    <t>合计</t>
  </si>
  <si>
    <t>辛集市</t>
  </si>
  <si>
    <t>秦皇岛市</t>
  </si>
  <si>
    <t>青龙县</t>
  </si>
  <si>
    <t>昌黎县</t>
  </si>
  <si>
    <t>卢龙县</t>
  </si>
  <si>
    <t>邯郸市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</si>
  <si>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</si>
  <si>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</si>
  <si>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</si>
  <si>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</si>
  <si>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</si>
  <si>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</si>
  <si>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</si>
  <si>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</si>
  <si>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</si>
  <si>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</si>
  <si>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</si>
  <si>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</si>
  <si>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</si>
  <si>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</si>
  <si>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</si>
  <si>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</si>
  <si>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</si>
  <si>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</si>
  <si>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</si>
  <si>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</si>
  <si>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</si>
  <si>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</si>
  <si>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</si>
  <si>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</si>
  <si>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</si>
  <si>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</si>
  <si>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</si>
  <si>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</si>
  <si>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</si>
  <si>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</si>
  <si>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</si>
  <si>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</si>
  <si>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</si>
  <si>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</si>
  <si>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</si>
  <si>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</si>
  <si>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</si>
  <si>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</si>
  <si>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</si>
  <si>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</si>
  <si>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</si>
  <si>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</si>
  <si>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</si>
  <si>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</si>
  <si>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</si>
  <si>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</si>
  <si>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</si>
  <si>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</si>
  <si>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</si>
  <si>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</si>
  <si>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安国市</t>
  </si>
  <si>
    <t>高碑店市</t>
  </si>
  <si>
    <t>定州市</t>
  </si>
  <si>
    <t>张家口市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</si>
  <si>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</si>
  <si>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</si>
  <si>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</si>
  <si>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</si>
  <si>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</si>
  <si>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</si>
  <si>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</si>
  <si>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</si>
  <si>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万全县</t>
  </si>
  <si>
    <t>怀来县</t>
  </si>
  <si>
    <t>涿鹿县</t>
  </si>
  <si>
    <t>赤城县</t>
  </si>
  <si>
    <t>崇礼县</t>
  </si>
  <si>
    <t>承德市</t>
  </si>
  <si>
    <t>承德县</t>
  </si>
  <si>
    <t>兴隆县</t>
  </si>
  <si>
    <t>平泉县</t>
  </si>
  <si>
    <t>滦平县</t>
  </si>
  <si>
    <t>隆化县</t>
  </si>
  <si>
    <t>丰宁县</t>
  </si>
  <si>
    <t>宽城县</t>
  </si>
  <si>
    <t>围场县</t>
  </si>
  <si>
    <t>沧州市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</si>
  <si>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</si>
  <si>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</si>
  <si>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</si>
  <si>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</si>
  <si>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</si>
  <si>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</si>
  <si>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</si>
  <si>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</si>
  <si>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</si>
  <si>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孟村县</t>
  </si>
  <si>
    <t>泊头市</t>
  </si>
  <si>
    <t>任丘市</t>
  </si>
  <si>
    <t>黄骅市</t>
  </si>
  <si>
    <t>河间市</t>
  </si>
  <si>
    <t>衡水市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</si>
  <si>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</si>
  <si>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</si>
  <si>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</si>
  <si>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</si>
  <si>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</si>
  <si>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</si>
  <si>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</si>
  <si>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</si>
  <si>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冀州市</t>
  </si>
  <si>
    <t>深州市</t>
  </si>
  <si>
    <t>备注：此表中先心病及白血病含成人及儿童，请各市、县自行核准儿童患者。</t>
  </si>
  <si>
    <t>附件3</t>
  </si>
  <si>
    <t>河北省农村贫困人口大病专项救治工作省级救治专家组</t>
  </si>
  <si>
    <t>序号</t>
  </si>
  <si>
    <t>分组</t>
  </si>
  <si>
    <t>姓名</t>
  </si>
  <si>
    <t>性别</t>
  </si>
  <si>
    <t>单位</t>
  </si>
  <si>
    <t>科室</t>
  </si>
  <si>
    <t>职称</t>
  </si>
  <si>
    <t>胃癌手术组</t>
  </si>
  <si>
    <t>吕柏南</t>
  </si>
  <si>
    <t>男</t>
  </si>
  <si>
    <t>河北省人民医院</t>
  </si>
  <si>
    <t>普外二科</t>
  </si>
  <si>
    <t>主任医师</t>
  </si>
  <si>
    <t>王桂琦</t>
  </si>
  <si>
    <t>河北医科大学第一医院</t>
  </si>
  <si>
    <t>普外科</t>
  </si>
  <si>
    <t>周保军</t>
  </si>
  <si>
    <t>河北医科大学第二医院</t>
  </si>
  <si>
    <t>胃肠外科</t>
  </si>
  <si>
    <t>梁玉龙</t>
  </si>
  <si>
    <t>河北医科大学第三医院</t>
  </si>
  <si>
    <t>副主任医师</t>
  </si>
  <si>
    <t>李勇</t>
  </si>
  <si>
    <t>河北医科大学第四医院</t>
  </si>
  <si>
    <t>外三科</t>
  </si>
  <si>
    <t>孙宝信</t>
  </si>
  <si>
    <t>承德医学院附属医院</t>
  </si>
  <si>
    <t>安永铸</t>
  </si>
  <si>
    <t>河北北方学院附属第一医院</t>
  </si>
  <si>
    <t>张爱民</t>
  </si>
  <si>
    <t>河北大学附属医院</t>
  </si>
  <si>
    <t>孙广新</t>
  </si>
  <si>
    <t>河北工程大学附属医院</t>
  </si>
  <si>
    <t>徐志峰</t>
  </si>
  <si>
    <t>河北省中医院</t>
  </si>
  <si>
    <t>外一科</t>
  </si>
  <si>
    <t>食管癌手术组</t>
  </si>
  <si>
    <t>任迎春</t>
  </si>
  <si>
    <t>胸外科</t>
  </si>
  <si>
    <t>柳立军</t>
  </si>
  <si>
    <t>胸外一科</t>
  </si>
  <si>
    <t>张合林</t>
  </si>
  <si>
    <t>杨金良</t>
  </si>
  <si>
    <t>心胸外科</t>
  </si>
  <si>
    <t>刘俊峰</t>
  </si>
  <si>
    <t>辛国华</t>
  </si>
  <si>
    <t>郝雁冰</t>
  </si>
  <si>
    <t>郭志敏</t>
  </si>
  <si>
    <t>杨福申</t>
  </si>
  <si>
    <t>赵  亮</t>
  </si>
  <si>
    <t>主治医师</t>
  </si>
  <si>
    <t>结肠癌手术组</t>
  </si>
  <si>
    <t>赵增顺</t>
  </si>
  <si>
    <t>阎庆辉</t>
  </si>
  <si>
    <t>肛肠外科</t>
  </si>
  <si>
    <t>郭伶俐</t>
  </si>
  <si>
    <t>肛肠科</t>
  </si>
  <si>
    <t>王贵英</t>
  </si>
  <si>
    <t>女</t>
  </si>
  <si>
    <t>外二科</t>
  </si>
  <si>
    <t>赵恩宏</t>
  </si>
  <si>
    <t>薛  军</t>
  </si>
  <si>
    <t>血管腺体外科</t>
  </si>
  <si>
    <t>李日恒</t>
  </si>
  <si>
    <t>赵素斌</t>
  </si>
  <si>
    <t>马云龙</t>
  </si>
  <si>
    <t>直肠癌手术组</t>
  </si>
  <si>
    <t>代拥军</t>
  </si>
  <si>
    <t>张国建</t>
  </si>
  <si>
    <t>孔斌</t>
  </si>
  <si>
    <t>于跃明</t>
  </si>
  <si>
    <t>刘志满</t>
  </si>
  <si>
    <t>李曙光</t>
  </si>
  <si>
    <t>胃肠肿瘤外科</t>
  </si>
  <si>
    <t>张卓奇</t>
  </si>
  <si>
    <t>赵国栋</t>
  </si>
  <si>
    <t>宋易华</t>
  </si>
  <si>
    <t>肿瘤放疗</t>
  </si>
  <si>
    <t>梁献伟</t>
  </si>
  <si>
    <t>肿瘤科</t>
  </si>
  <si>
    <t>李庆霞</t>
  </si>
  <si>
    <t>肿瘤四科</t>
  </si>
  <si>
    <t>技师</t>
  </si>
  <si>
    <t>薛晓英</t>
  </si>
  <si>
    <t>放疗科</t>
  </si>
  <si>
    <t>刘明</t>
  </si>
  <si>
    <t>韩春</t>
  </si>
  <si>
    <t>李青山</t>
  </si>
  <si>
    <t>张志林</t>
  </si>
  <si>
    <t>刘妙玲</t>
  </si>
  <si>
    <t>沈艳峰</t>
  </si>
  <si>
    <t>何建明</t>
  </si>
  <si>
    <t>肿瘤二科</t>
  </si>
  <si>
    <t>肿瘤化疗</t>
  </si>
  <si>
    <t>张洪珍</t>
  </si>
  <si>
    <t>肿瘤五科</t>
  </si>
  <si>
    <t>安永辉</t>
  </si>
  <si>
    <t>吕英谦</t>
  </si>
  <si>
    <t>肿瘤二科（化疗专业）</t>
  </si>
  <si>
    <t>姜达</t>
  </si>
  <si>
    <t>肿瘤内科</t>
  </si>
  <si>
    <t>刘兰芳</t>
  </si>
  <si>
    <t>赵俊峰</t>
  </si>
  <si>
    <t>臧爱民</t>
  </si>
  <si>
    <t>霍忠超</t>
  </si>
  <si>
    <t>范焕芳</t>
  </si>
  <si>
    <t>刘冰</t>
  </si>
  <si>
    <t>肾内科</t>
  </si>
  <si>
    <t>李绍梅</t>
  </si>
  <si>
    <t>王保兴</t>
  </si>
  <si>
    <t>白亚玲</t>
  </si>
  <si>
    <t>胡桂才</t>
  </si>
  <si>
    <t>肾脏内科</t>
  </si>
  <si>
    <t>刘圣君</t>
  </si>
  <si>
    <t>高燕</t>
  </si>
  <si>
    <t>肾内2科</t>
  </si>
  <si>
    <t>李桂英</t>
  </si>
  <si>
    <t>檀金川</t>
  </si>
  <si>
    <t>肾病科</t>
  </si>
  <si>
    <t>先心病</t>
  </si>
  <si>
    <t>赵志勇</t>
  </si>
  <si>
    <t>心脏外科</t>
  </si>
  <si>
    <t>梁宜武</t>
  </si>
  <si>
    <t>柳磊</t>
  </si>
  <si>
    <t>心外科</t>
  </si>
  <si>
    <t>冯光兴</t>
  </si>
  <si>
    <t>王军</t>
  </si>
  <si>
    <t>王建明</t>
  </si>
  <si>
    <t>河北省儿童医院</t>
  </si>
  <si>
    <t>冯增斌</t>
  </si>
  <si>
    <t>张振明</t>
  </si>
  <si>
    <t>柳克晔</t>
  </si>
  <si>
    <t>心脏中心</t>
  </si>
  <si>
    <t>杨保军</t>
  </si>
  <si>
    <t>苗华为</t>
  </si>
  <si>
    <t>心血管科</t>
  </si>
  <si>
    <t>儿童白血病</t>
  </si>
  <si>
    <t>尹娜</t>
  </si>
  <si>
    <t>儿科</t>
  </si>
  <si>
    <t>刘清池</t>
  </si>
  <si>
    <t>血液科</t>
  </si>
  <si>
    <t>张宝玺</t>
  </si>
  <si>
    <t>孟建波</t>
  </si>
  <si>
    <t>江莲</t>
  </si>
  <si>
    <t>王丽</t>
  </si>
  <si>
    <t>刘霞</t>
  </si>
  <si>
    <t>小儿内科</t>
  </si>
  <si>
    <t>高炳华</t>
  </si>
  <si>
    <t>血液内科</t>
  </si>
  <si>
    <t>柏金秀</t>
  </si>
  <si>
    <t>杨俊超</t>
  </si>
  <si>
    <t>胡冬菊</t>
  </si>
  <si>
    <t>血液病科</t>
  </si>
  <si>
    <t>附件4</t>
  </si>
  <si>
    <t>河北省农村贫困人口大病专项救治工作进展情况统计表</t>
  </si>
  <si>
    <r>
      <rPr>
        <sz val="12"/>
        <rFont val="仿宋"/>
        <charset val="134"/>
      </rPr>
      <t>填报单位（公章）：</t>
    </r>
    <r>
      <rPr>
        <u/>
        <sz val="12"/>
        <rFont val="仿宋"/>
        <charset val="134"/>
      </rPr>
      <t xml:space="preserve">      </t>
    </r>
    <r>
      <rPr>
        <sz val="12"/>
        <rFont val="仿宋"/>
        <charset val="134"/>
      </rPr>
      <t>市卫生计生委（局） /民政局/扶贫办        填报人：</t>
    </r>
    <r>
      <rPr>
        <u/>
        <sz val="12"/>
        <rFont val="仿宋"/>
        <charset val="134"/>
      </rPr>
      <t xml:space="preserve">      </t>
    </r>
    <r>
      <rPr>
        <sz val="12"/>
        <rFont val="仿宋"/>
        <charset val="134"/>
      </rPr>
      <t xml:space="preserve">    联系电话：</t>
    </r>
    <r>
      <rPr>
        <u/>
        <sz val="12"/>
        <rFont val="仿宋"/>
        <charset val="134"/>
      </rPr>
      <t xml:space="preserve">         </t>
    </r>
    <r>
      <rPr>
        <sz val="12"/>
        <rFont val="仿宋"/>
        <charset val="134"/>
      </rPr>
      <t xml:space="preserve">     统计月份：</t>
    </r>
    <r>
      <rPr>
        <u/>
        <sz val="12"/>
        <rFont val="仿宋"/>
        <charset val="134"/>
      </rPr>
      <t xml:space="preserve">      </t>
    </r>
  </si>
  <si>
    <t>食管癌</t>
  </si>
  <si>
    <t>总数</t>
  </si>
  <si>
    <t>本月救治数</t>
  </si>
  <si>
    <t>累计救治数</t>
  </si>
  <si>
    <t>未救治数</t>
  </si>
  <si>
    <t>完成救治数</t>
  </si>
  <si>
    <t>救治完成数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</si>
</sst>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2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6"/>
      <name val="宋体"/>
      <charset val="134"/>
    </font>
    <font>
      <sz val="12"/>
      <name val="仿宋"/>
      <charset val="134"/>
    </font>
    <font>
      <sz val="10"/>
      <name val="黑体"/>
      <charset val="134"/>
    </font>
    <font>
      <sz val="10"/>
      <name val="宋体"/>
      <charset val="134"/>
    </font>
    <font>
      <b/>
      <sz val="10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0"/>
      <color theme="1"/>
      <name val="黑体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" borderId="9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19" borderId="15" applyNumberFormat="0" applyAlignment="0" applyProtection="0">
      <alignment vertical="center"/>
    </xf>
    <xf numFmtId="0" fontId="37" fillId="19" borderId="10" applyNumberFormat="0" applyAlignment="0" applyProtection="0">
      <alignment vertical="center"/>
    </xf>
    <xf numFmtId="0" fontId="38" fillId="20" borderId="16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center"/>
    </xf>
    <xf numFmtId="49" fontId="15" fillId="0" borderId="0" xfId="0" applyNumberFormat="1" applyFont="1" applyFill="1" applyAlignment="1">
      <alignment horizontal="center"/>
    </xf>
    <xf numFmtId="49" fontId="10" fillId="0" borderId="7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/>
    </xf>
    <xf numFmtId="0" fontId="19" fillId="0" borderId="1" xfId="0" applyNumberFormat="1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/>
    </xf>
    <xf numFmtId="0" fontId="18" fillId="0" borderId="1" xfId="0" applyNumberFormat="1" applyFont="1" applyFill="1" applyBorder="1" applyAlignment="1">
      <alignment horizontal="center"/>
    </xf>
    <xf numFmtId="176" fontId="19" fillId="0" borderId="1" xfId="0" applyNumberFormat="1" applyFont="1" applyFill="1" applyBorder="1" applyAlignment="1">
      <alignment horizontal="center"/>
    </xf>
    <xf numFmtId="176" fontId="18" fillId="0" borderId="1" xfId="0" applyNumberFormat="1" applyFont="1" applyFill="1" applyBorder="1" applyAlignment="1">
      <alignment horizontal="center"/>
    </xf>
    <xf numFmtId="49" fontId="14" fillId="0" borderId="0" xfId="0" applyNumberFormat="1" applyFont="1" applyFill="1" applyAlignment="1">
      <alignment horizontal="center"/>
    </xf>
    <xf numFmtId="176" fontId="17" fillId="0" borderId="1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/>
    </xf>
    <xf numFmtId="176" fontId="18" fillId="0" borderId="6" xfId="0" applyNumberFormat="1" applyFont="1" applyFill="1" applyBorder="1" applyAlignment="1">
      <alignment horizontal="center"/>
    </xf>
    <xf numFmtId="49" fontId="19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8"/>
  <sheetViews>
    <sheetView workbookViewId="0">
      <selection activeCell="C13" sqref="C13"/>
    </sheetView>
  </sheetViews>
  <sheetFormatPr defaultColWidth="9" defaultRowHeight="13.5"/>
  <cols>
    <col min="1" max="1" width="7.625" style="30" customWidth="1"/>
    <col min="2" max="2" width="8.5" style="30" customWidth="1"/>
    <col min="3" max="3" width="8.625" style="30" customWidth="1"/>
    <col min="4" max="5" width="8.375" style="30" customWidth="1"/>
    <col min="6" max="6" width="10" style="30" customWidth="1"/>
    <col min="7" max="7" width="6.875" style="30" customWidth="1"/>
    <col min="8" max="8" width="10.875" style="30" customWidth="1"/>
    <col min="9" max="9" width="11.5" style="32" customWidth="1"/>
    <col min="10" max="12" width="9" style="30" customWidth="1"/>
    <col min="13" max="16384" width="9" style="30"/>
  </cols>
  <sheetData>
    <row r="1" ht="16" customHeight="1" spans="1:1">
      <c r="A1" s="33" t="s">
        <v>0</v>
      </c>
    </row>
    <row r="2" s="30" customFormat="1" ht="31.2" customHeight="1" spans="1:9">
      <c r="A2" s="34" t="s">
        <v>1</v>
      </c>
      <c r="B2" s="35"/>
      <c r="C2" s="35"/>
      <c r="D2" s="35"/>
      <c r="E2" s="35"/>
      <c r="F2" s="35"/>
      <c r="G2" s="35"/>
      <c r="H2" s="35"/>
      <c r="I2" s="35"/>
    </row>
    <row r="3" s="31" customFormat="1" ht="20.4" customHeight="1" spans="1:12">
      <c r="A3" s="36" t="s">
        <v>2</v>
      </c>
      <c r="B3" s="36" t="s">
        <v>3</v>
      </c>
      <c r="C3" s="37" t="s">
        <v>4</v>
      </c>
      <c r="D3" s="37"/>
      <c r="E3" s="37"/>
      <c r="F3" s="37"/>
      <c r="G3" s="37"/>
      <c r="H3" s="37"/>
      <c r="I3" s="37"/>
      <c r="J3" s="46"/>
      <c r="K3" s="46"/>
      <c r="L3" s="46"/>
    </row>
    <row r="4" s="31" customFormat="1" ht="20.4" customHeight="1" spans="1:12">
      <c r="A4" s="38"/>
      <c r="B4" s="38"/>
      <c r="C4" s="37" t="s">
        <v>5</v>
      </c>
      <c r="D4" s="37" t="s">
        <v>6</v>
      </c>
      <c r="E4" s="37" t="s">
        <v>7</v>
      </c>
      <c r="F4" s="37" t="s">
        <v>8</v>
      </c>
      <c r="G4" s="37" t="s">
        <v>9</v>
      </c>
      <c r="H4" s="37" t="s">
        <v>10</v>
      </c>
      <c r="I4" s="47" t="s">
        <v>11</v>
      </c>
      <c r="J4" s="46"/>
      <c r="K4" s="46"/>
      <c r="L4" s="46"/>
    </row>
    <row r="5" s="30" customFormat="1" spans="1:9">
      <c r="A5" s="39" t="s">
        <v>12</v>
      </c>
      <c r="B5" s="40" t="s">
        <v>13</v>
      </c>
      <c r="C5" s="41">
        <v>22</v>
      </c>
      <c r="D5" s="41">
        <v>36</v>
      </c>
      <c r="E5" s="41">
        <v>10</v>
      </c>
      <c r="F5" s="41">
        <v>17</v>
      </c>
      <c r="G5" s="41">
        <v>9</v>
      </c>
      <c r="H5" s="41">
        <v>15</v>
      </c>
      <c r="I5" s="44">
        <f t="shared" ref="I5:I19" si="0">SUM(C5:H5)</f>
        <v>109</v>
      </c>
    </row>
    <row r="6" s="30" customFormat="1" spans="1:9">
      <c r="A6" s="39"/>
      <c r="B6" s="40" t="s">
        <v>14</v>
      </c>
      <c r="C6" s="41">
        <v>4</v>
      </c>
      <c r="D6" s="41">
        <v>8</v>
      </c>
      <c r="E6" s="41">
        <v>4</v>
      </c>
      <c r="F6" s="41">
        <v>13</v>
      </c>
      <c r="G6" s="41">
        <v>5</v>
      </c>
      <c r="H6" s="41">
        <v>10</v>
      </c>
      <c r="I6" s="44">
        <f t="shared" si="0"/>
        <v>44</v>
      </c>
    </row>
    <row r="7" s="30" customFormat="1" spans="1:9">
      <c r="A7" s="39"/>
      <c r="B7" s="40" t="s">
        <v>15</v>
      </c>
      <c r="C7" s="41">
        <v>14</v>
      </c>
      <c r="D7" s="41">
        <v>35</v>
      </c>
      <c r="E7" s="41">
        <v>16</v>
      </c>
      <c r="F7" s="41">
        <v>20</v>
      </c>
      <c r="G7" s="41">
        <v>15</v>
      </c>
      <c r="H7" s="41">
        <v>21</v>
      </c>
      <c r="I7" s="44">
        <f t="shared" si="0"/>
        <v>121</v>
      </c>
    </row>
    <row r="8" s="30" customFormat="1" spans="1:9">
      <c r="A8" s="39"/>
      <c r="B8" s="40" t="s">
        <v>16</v>
      </c>
      <c r="C8" s="41">
        <v>16</v>
      </c>
      <c r="D8" s="41">
        <v>24</v>
      </c>
      <c r="E8" s="41">
        <v>8</v>
      </c>
      <c r="F8" s="41">
        <v>13</v>
      </c>
      <c r="G8" s="41">
        <v>6</v>
      </c>
      <c r="H8" s="41">
        <v>7</v>
      </c>
      <c r="I8" s="44">
        <f t="shared" si="0"/>
        <v>74</v>
      </c>
    </row>
    <row r="9" s="30" customFormat="1" spans="1:9">
      <c r="A9" s="39"/>
      <c r="B9" s="40" t="s">
        <v>17</v>
      </c>
      <c r="C9" s="41">
        <v>25</v>
      </c>
      <c r="D9" s="41">
        <v>21</v>
      </c>
      <c r="E9" s="41">
        <v>15</v>
      </c>
      <c r="F9" s="41">
        <v>11</v>
      </c>
      <c r="G9" s="41">
        <v>4</v>
      </c>
      <c r="H9" s="41">
        <v>12</v>
      </c>
      <c r="I9" s="44">
        <f t="shared" si="0"/>
        <v>88</v>
      </c>
    </row>
    <row r="10" s="30" customFormat="1" spans="1:9">
      <c r="A10" s="39"/>
      <c r="B10" s="40" t="s">
        <v>18</v>
      </c>
      <c r="C10" s="41">
        <v>4</v>
      </c>
      <c r="D10" s="41">
        <v>1</v>
      </c>
      <c r="E10" s="41">
        <v>1</v>
      </c>
      <c r="F10" s="41">
        <v>9</v>
      </c>
      <c r="G10" s="41">
        <v>3</v>
      </c>
      <c r="H10" s="41">
        <v>5</v>
      </c>
      <c r="I10" s="44">
        <f t="shared" si="0"/>
        <v>23</v>
      </c>
    </row>
    <row r="11" s="30" customFormat="1" spans="1:9">
      <c r="A11" s="39"/>
      <c r="B11" s="40" t="s">
        <v>19</v>
      </c>
      <c r="C11" s="41">
        <v>11</v>
      </c>
      <c r="D11" s="41">
        <v>29</v>
      </c>
      <c r="E11" s="41">
        <v>2</v>
      </c>
      <c r="F11" s="41">
        <v>3</v>
      </c>
      <c r="G11" s="41">
        <v>2</v>
      </c>
      <c r="H11" s="41">
        <v>13</v>
      </c>
      <c r="I11" s="44">
        <f t="shared" si="0"/>
        <v>60</v>
      </c>
    </row>
    <row r="12" s="30" customFormat="1" spans="1:9">
      <c r="A12" s="39"/>
      <c r="B12" s="40" t="s">
        <v>20</v>
      </c>
      <c r="C12" s="41">
        <v>11</v>
      </c>
      <c r="D12" s="41">
        <v>16</v>
      </c>
      <c r="E12" s="41">
        <v>14</v>
      </c>
      <c r="F12" s="41">
        <v>18</v>
      </c>
      <c r="G12" s="41">
        <v>14</v>
      </c>
      <c r="H12" s="41">
        <v>32</v>
      </c>
      <c r="I12" s="44">
        <f t="shared" si="0"/>
        <v>105</v>
      </c>
    </row>
    <row r="13" s="30" customFormat="1" spans="1:9">
      <c r="A13" s="39"/>
      <c r="B13" s="40" t="s">
        <v>21</v>
      </c>
      <c r="C13" s="41">
        <v>27</v>
      </c>
      <c r="D13" s="41">
        <v>68</v>
      </c>
      <c r="E13" s="41">
        <v>27</v>
      </c>
      <c r="F13" s="41">
        <v>43</v>
      </c>
      <c r="G13" s="41">
        <v>19</v>
      </c>
      <c r="H13" s="41">
        <v>43</v>
      </c>
      <c r="I13" s="44">
        <f t="shared" si="0"/>
        <v>227</v>
      </c>
    </row>
    <row r="14" s="30" customFormat="1" spans="1:9">
      <c r="A14" s="39"/>
      <c r="B14" s="40" t="s">
        <v>22</v>
      </c>
      <c r="C14" s="41">
        <v>19</v>
      </c>
      <c r="D14" s="41">
        <v>33</v>
      </c>
      <c r="E14" s="41">
        <v>13</v>
      </c>
      <c r="F14" s="41">
        <v>15</v>
      </c>
      <c r="G14" s="41">
        <v>10</v>
      </c>
      <c r="H14" s="41">
        <v>23</v>
      </c>
      <c r="I14" s="44">
        <f t="shared" si="0"/>
        <v>113</v>
      </c>
    </row>
    <row r="15" s="30" customFormat="1" spans="1:9">
      <c r="A15" s="39"/>
      <c r="B15" s="40" t="s">
        <v>23</v>
      </c>
      <c r="C15" s="41">
        <v>29</v>
      </c>
      <c r="D15" s="41">
        <v>26</v>
      </c>
      <c r="E15" s="41">
        <v>13</v>
      </c>
      <c r="F15" s="41">
        <v>18</v>
      </c>
      <c r="G15" s="41">
        <v>9</v>
      </c>
      <c r="H15" s="41">
        <v>15</v>
      </c>
      <c r="I15" s="44">
        <f t="shared" si="0"/>
        <v>110</v>
      </c>
    </row>
    <row r="16" s="30" customFormat="1" spans="1:9">
      <c r="A16" s="39"/>
      <c r="B16" s="40" t="s">
        <v>24</v>
      </c>
      <c r="C16" s="41">
        <v>6</v>
      </c>
      <c r="D16" s="41">
        <v>8</v>
      </c>
      <c r="E16" s="41">
        <v>14</v>
      </c>
      <c r="F16" s="41">
        <v>26</v>
      </c>
      <c r="G16" s="41">
        <v>10</v>
      </c>
      <c r="H16" s="41">
        <v>18</v>
      </c>
      <c r="I16" s="44">
        <f t="shared" si="0"/>
        <v>82</v>
      </c>
    </row>
    <row r="17" s="30" customFormat="1" spans="1:9">
      <c r="A17" s="39"/>
      <c r="B17" s="40" t="s">
        <v>25</v>
      </c>
      <c r="C17" s="41">
        <v>4</v>
      </c>
      <c r="D17" s="41">
        <v>18</v>
      </c>
      <c r="E17" s="41">
        <v>4</v>
      </c>
      <c r="F17" s="41">
        <v>10</v>
      </c>
      <c r="G17" s="41">
        <v>4</v>
      </c>
      <c r="H17" s="41">
        <v>15</v>
      </c>
      <c r="I17" s="44">
        <f t="shared" si="0"/>
        <v>55</v>
      </c>
    </row>
    <row r="18" s="30" customFormat="1" spans="1:9">
      <c r="A18" s="39"/>
      <c r="B18" s="42" t="s">
        <v>26</v>
      </c>
      <c r="C18" s="43">
        <f t="shared" ref="C18:H18" si="1">SUM(C5:C17)</f>
        <v>192</v>
      </c>
      <c r="D18" s="43">
        <f t="shared" si="1"/>
        <v>323</v>
      </c>
      <c r="E18" s="43">
        <f t="shared" si="1"/>
        <v>141</v>
      </c>
      <c r="F18" s="43">
        <f t="shared" si="1"/>
        <v>216</v>
      </c>
      <c r="G18" s="43">
        <f t="shared" si="1"/>
        <v>110</v>
      </c>
      <c r="H18" s="43">
        <f t="shared" si="1"/>
        <v>229</v>
      </c>
      <c r="I18" s="45">
        <f t="shared" si="0"/>
        <v>1211</v>
      </c>
    </row>
    <row r="19" s="30" customFormat="1" spans="1:9">
      <c r="A19" s="39" t="s">
        <v>27</v>
      </c>
      <c r="B19" s="42" t="s">
        <v>27</v>
      </c>
      <c r="C19" s="43">
        <v>13</v>
      </c>
      <c r="D19" s="43">
        <v>14</v>
      </c>
      <c r="E19" s="43">
        <v>20</v>
      </c>
      <c r="F19" s="43">
        <v>27</v>
      </c>
      <c r="G19" s="43">
        <v>6</v>
      </c>
      <c r="H19" s="43">
        <v>15</v>
      </c>
      <c r="I19" s="45">
        <f t="shared" si="0"/>
        <v>95</v>
      </c>
    </row>
    <row r="20" s="30" customFormat="1" spans="1:9">
      <c r="A20" s="39" t="s">
        <v>28</v>
      </c>
      <c r="B20" s="40" t="s">
        <v>29</v>
      </c>
      <c r="C20" s="41">
        <v>35</v>
      </c>
      <c r="D20" s="41">
        <v>85</v>
      </c>
      <c r="E20" s="41">
        <v>74</v>
      </c>
      <c r="F20" s="41">
        <v>65</v>
      </c>
      <c r="G20" s="41">
        <v>48</v>
      </c>
      <c r="H20" s="41">
        <v>115</v>
      </c>
      <c r="I20" s="44">
        <f t="shared" ref="I20:I77" si="2">SUM(C20:H20)</f>
        <v>422</v>
      </c>
    </row>
    <row r="21" s="30" customFormat="1" spans="1:9">
      <c r="A21" s="39"/>
      <c r="B21" s="40" t="s">
        <v>30</v>
      </c>
      <c r="C21" s="41">
        <v>1</v>
      </c>
      <c r="D21" s="41">
        <v>2</v>
      </c>
      <c r="E21" s="41">
        <v>5</v>
      </c>
      <c r="F21" s="41">
        <v>9</v>
      </c>
      <c r="G21" s="41">
        <v>6</v>
      </c>
      <c r="H21" s="41">
        <v>17</v>
      </c>
      <c r="I21" s="44">
        <f t="shared" si="2"/>
        <v>40</v>
      </c>
    </row>
    <row r="22" s="30" customFormat="1" spans="1:9">
      <c r="A22" s="39"/>
      <c r="B22" s="40" t="s">
        <v>31</v>
      </c>
      <c r="C22" s="41">
        <v>6</v>
      </c>
      <c r="D22" s="41">
        <v>12</v>
      </c>
      <c r="E22" s="41">
        <v>15</v>
      </c>
      <c r="F22" s="41">
        <v>22</v>
      </c>
      <c r="G22" s="41">
        <v>15</v>
      </c>
      <c r="H22" s="41">
        <v>27</v>
      </c>
      <c r="I22" s="44">
        <f t="shared" si="2"/>
        <v>97</v>
      </c>
    </row>
    <row r="23" s="30" customFormat="1" spans="1:9">
      <c r="A23" s="39"/>
      <c r="B23" s="42" t="s">
        <v>26</v>
      </c>
      <c r="C23" s="43">
        <f t="shared" ref="C23:H23" si="3">SUM(C20:C22)</f>
        <v>42</v>
      </c>
      <c r="D23" s="43">
        <f t="shared" si="3"/>
        <v>99</v>
      </c>
      <c r="E23" s="43">
        <f t="shared" si="3"/>
        <v>94</v>
      </c>
      <c r="F23" s="43">
        <f t="shared" si="3"/>
        <v>96</v>
      </c>
      <c r="G23" s="43">
        <f t="shared" si="3"/>
        <v>69</v>
      </c>
      <c r="H23" s="43">
        <f t="shared" si="3"/>
        <v>159</v>
      </c>
      <c r="I23" s="45">
        <f t="shared" si="2"/>
        <v>559</v>
      </c>
    </row>
    <row r="24" s="30" customFormat="1" spans="1:9">
      <c r="A24" s="39" t="s">
        <v>32</v>
      </c>
      <c r="B24" s="40" t="s">
        <v>33</v>
      </c>
      <c r="C24" s="44">
        <v>6</v>
      </c>
      <c r="D24" s="44">
        <v>4</v>
      </c>
      <c r="E24" s="44">
        <v>2</v>
      </c>
      <c r="F24" s="44">
        <v>2</v>
      </c>
      <c r="G24" s="44">
        <v>1</v>
      </c>
      <c r="H24" s="44">
        <v>3</v>
      </c>
      <c r="I24" s="44">
        <f t="shared" si="2"/>
        <v>18</v>
      </c>
    </row>
    <row r="25" s="30" customFormat="1" spans="1:9">
      <c r="A25" s="39"/>
      <c r="B25" s="40" t="s">
        <v>34</v>
      </c>
      <c r="C25" s="44">
        <v>114</v>
      </c>
      <c r="D25" s="44">
        <v>60</v>
      </c>
      <c r="E25" s="44">
        <v>13</v>
      </c>
      <c r="F25" s="44">
        <v>25</v>
      </c>
      <c r="G25" s="44">
        <v>18</v>
      </c>
      <c r="H25" s="44">
        <v>33</v>
      </c>
      <c r="I25" s="44">
        <f t="shared" si="2"/>
        <v>263</v>
      </c>
    </row>
    <row r="26" s="30" customFormat="1" spans="1:9">
      <c r="A26" s="39"/>
      <c r="B26" s="40" t="s">
        <v>35</v>
      </c>
      <c r="C26" s="44">
        <v>63</v>
      </c>
      <c r="D26" s="44">
        <v>37</v>
      </c>
      <c r="E26" s="44">
        <v>21</v>
      </c>
      <c r="F26" s="44">
        <v>12</v>
      </c>
      <c r="G26" s="44">
        <v>10</v>
      </c>
      <c r="H26" s="44">
        <v>17</v>
      </c>
      <c r="I26" s="44">
        <f t="shared" si="2"/>
        <v>160</v>
      </c>
    </row>
    <row r="27" s="30" customFormat="1" spans="1:9">
      <c r="A27" s="39"/>
      <c r="B27" s="40" t="s">
        <v>36</v>
      </c>
      <c r="C27" s="44">
        <v>35</v>
      </c>
      <c r="D27" s="44">
        <v>33</v>
      </c>
      <c r="E27" s="44">
        <v>40</v>
      </c>
      <c r="F27" s="44">
        <v>36</v>
      </c>
      <c r="G27" s="44">
        <v>22</v>
      </c>
      <c r="H27" s="44">
        <v>104</v>
      </c>
      <c r="I27" s="44">
        <f t="shared" si="2"/>
        <v>270</v>
      </c>
    </row>
    <row r="28" s="30" customFormat="1" spans="1:9">
      <c r="A28" s="39"/>
      <c r="B28" s="40" t="s">
        <v>37</v>
      </c>
      <c r="C28" s="44">
        <v>153</v>
      </c>
      <c r="D28" s="44">
        <v>268</v>
      </c>
      <c r="E28" s="44">
        <v>40</v>
      </c>
      <c r="F28" s="44">
        <v>20</v>
      </c>
      <c r="G28" s="44">
        <v>17</v>
      </c>
      <c r="H28" s="44">
        <v>16</v>
      </c>
      <c r="I28" s="44">
        <f t="shared" si="2"/>
        <v>514</v>
      </c>
    </row>
    <row r="29" s="30" customFormat="1" spans="1:9">
      <c r="A29" s="39"/>
      <c r="B29" s="40" t="s">
        <v>38</v>
      </c>
      <c r="C29" s="44">
        <v>115</v>
      </c>
      <c r="D29" s="44">
        <v>72</v>
      </c>
      <c r="E29" s="44">
        <v>18</v>
      </c>
      <c r="F29" s="44">
        <v>22</v>
      </c>
      <c r="G29" s="44">
        <v>31</v>
      </c>
      <c r="H29" s="44">
        <v>41</v>
      </c>
      <c r="I29" s="44">
        <f t="shared" si="2"/>
        <v>299</v>
      </c>
    </row>
    <row r="30" s="30" customFormat="1" spans="1:9">
      <c r="A30" s="39"/>
      <c r="B30" s="40" t="s">
        <v>39</v>
      </c>
      <c r="C30" s="44">
        <v>33</v>
      </c>
      <c r="D30" s="44">
        <v>43</v>
      </c>
      <c r="E30" s="44">
        <v>17</v>
      </c>
      <c r="F30" s="44">
        <v>5</v>
      </c>
      <c r="G30" s="44">
        <v>5</v>
      </c>
      <c r="H30" s="44">
        <v>14</v>
      </c>
      <c r="I30" s="44">
        <f t="shared" si="2"/>
        <v>117</v>
      </c>
    </row>
    <row r="31" s="30" customFormat="1" spans="1:9">
      <c r="A31" s="39"/>
      <c r="B31" s="40" t="s">
        <v>40</v>
      </c>
      <c r="C31" s="44">
        <v>12</v>
      </c>
      <c r="D31" s="44">
        <v>24</v>
      </c>
      <c r="E31" s="44">
        <v>6</v>
      </c>
      <c r="F31" s="44">
        <v>14</v>
      </c>
      <c r="G31" s="44">
        <v>8</v>
      </c>
      <c r="H31" s="44">
        <v>16</v>
      </c>
      <c r="I31" s="44">
        <f t="shared" si="2"/>
        <v>80</v>
      </c>
    </row>
    <row r="32" s="30" customFormat="1" spans="1:9">
      <c r="A32" s="39"/>
      <c r="B32" s="40" t="s">
        <v>41</v>
      </c>
      <c r="C32" s="44">
        <v>16</v>
      </c>
      <c r="D32" s="44">
        <v>41</v>
      </c>
      <c r="E32" s="44">
        <v>25</v>
      </c>
      <c r="F32" s="44">
        <v>15</v>
      </c>
      <c r="G32" s="44">
        <v>12</v>
      </c>
      <c r="H32" s="44">
        <v>27</v>
      </c>
      <c r="I32" s="44">
        <f t="shared" si="2"/>
        <v>136</v>
      </c>
    </row>
    <row r="33" s="30" customFormat="1" spans="1:9">
      <c r="A33" s="39"/>
      <c r="B33" s="40" t="s">
        <v>42</v>
      </c>
      <c r="C33" s="44">
        <v>15</v>
      </c>
      <c r="D33" s="44">
        <v>16</v>
      </c>
      <c r="E33" s="44">
        <v>5</v>
      </c>
      <c r="F33" s="44">
        <v>1</v>
      </c>
      <c r="G33" s="44">
        <v>2</v>
      </c>
      <c r="H33" s="44">
        <v>11</v>
      </c>
      <c r="I33" s="44">
        <f t="shared" si="2"/>
        <v>50</v>
      </c>
    </row>
    <row r="34" s="30" customFormat="1" spans="1:9">
      <c r="A34" s="39"/>
      <c r="B34" s="40" t="s">
        <v>43</v>
      </c>
      <c r="C34" s="44">
        <v>36</v>
      </c>
      <c r="D34" s="44">
        <v>25</v>
      </c>
      <c r="E34" s="44">
        <v>15</v>
      </c>
      <c r="F34" s="44">
        <v>8</v>
      </c>
      <c r="G34" s="44">
        <v>6</v>
      </c>
      <c r="H34" s="44">
        <v>12</v>
      </c>
      <c r="I34" s="44">
        <f t="shared" si="2"/>
        <v>102</v>
      </c>
    </row>
    <row r="35" s="30" customFormat="1" spans="1:9">
      <c r="A35" s="39"/>
      <c r="B35" s="40" t="s">
        <v>44</v>
      </c>
      <c r="C35" s="44">
        <v>7</v>
      </c>
      <c r="D35" s="44">
        <v>13</v>
      </c>
      <c r="E35" s="44">
        <v>3</v>
      </c>
      <c r="F35" s="44">
        <v>1</v>
      </c>
      <c r="G35" s="44">
        <v>2</v>
      </c>
      <c r="H35" s="44">
        <v>12</v>
      </c>
      <c r="I35" s="44">
        <f t="shared" si="2"/>
        <v>38</v>
      </c>
    </row>
    <row r="36" s="30" customFormat="1" spans="1:9">
      <c r="A36" s="39"/>
      <c r="B36" s="40" t="s">
        <v>45</v>
      </c>
      <c r="C36" s="44">
        <v>43</v>
      </c>
      <c r="D36" s="44">
        <v>41</v>
      </c>
      <c r="E36" s="44">
        <v>23</v>
      </c>
      <c r="F36" s="44">
        <v>17</v>
      </c>
      <c r="G36" s="44">
        <v>18</v>
      </c>
      <c r="H36" s="44">
        <v>96</v>
      </c>
      <c r="I36" s="44">
        <f t="shared" si="2"/>
        <v>238</v>
      </c>
    </row>
    <row r="37" s="30" customFormat="1" spans="1:9">
      <c r="A37" s="39"/>
      <c r="B37" s="40" t="s">
        <v>46</v>
      </c>
      <c r="C37" s="44">
        <v>39</v>
      </c>
      <c r="D37" s="44">
        <v>48</v>
      </c>
      <c r="E37" s="44">
        <v>26</v>
      </c>
      <c r="F37" s="44">
        <v>10</v>
      </c>
      <c r="G37" s="44">
        <v>4</v>
      </c>
      <c r="H37" s="44">
        <v>21</v>
      </c>
      <c r="I37" s="44">
        <f t="shared" si="2"/>
        <v>148</v>
      </c>
    </row>
    <row r="38" s="30" customFormat="1" spans="1:9">
      <c r="A38" s="39"/>
      <c r="B38" s="40" t="s">
        <v>47</v>
      </c>
      <c r="C38" s="44">
        <v>69</v>
      </c>
      <c r="D38" s="44">
        <v>73</v>
      </c>
      <c r="E38" s="44">
        <v>15</v>
      </c>
      <c r="F38" s="44">
        <v>44</v>
      </c>
      <c r="G38" s="44">
        <v>24</v>
      </c>
      <c r="H38" s="44">
        <v>26</v>
      </c>
      <c r="I38" s="44">
        <f t="shared" si="2"/>
        <v>251</v>
      </c>
    </row>
    <row r="39" s="30" customFormat="1" spans="1:9">
      <c r="A39" s="39"/>
      <c r="B39" s="42" t="s">
        <v>26</v>
      </c>
      <c r="C39" s="45">
        <f t="shared" ref="C39:H39" si="4">SUM(C24:C38)</f>
        <v>756</v>
      </c>
      <c r="D39" s="45">
        <f t="shared" si="4"/>
        <v>798</v>
      </c>
      <c r="E39" s="45">
        <f t="shared" si="4"/>
        <v>269</v>
      </c>
      <c r="F39" s="45">
        <f t="shared" si="4"/>
        <v>232</v>
      </c>
      <c r="G39" s="45">
        <f t="shared" si="4"/>
        <v>180</v>
      </c>
      <c r="H39" s="45">
        <f t="shared" si="4"/>
        <v>449</v>
      </c>
      <c r="I39" s="45">
        <f t="shared" si="2"/>
        <v>2684</v>
      </c>
    </row>
    <row r="40" s="30" customFormat="1" spans="1:9">
      <c r="A40" s="39" t="s">
        <v>48</v>
      </c>
      <c r="B40" s="40" t="s">
        <v>49</v>
      </c>
      <c r="C40" s="44">
        <v>44</v>
      </c>
      <c r="D40" s="44">
        <v>96</v>
      </c>
      <c r="E40" s="44">
        <v>19</v>
      </c>
      <c r="F40" s="44">
        <v>8</v>
      </c>
      <c r="G40" s="44">
        <v>9</v>
      </c>
      <c r="H40" s="44">
        <v>18</v>
      </c>
      <c r="I40" s="44">
        <f t="shared" si="2"/>
        <v>194</v>
      </c>
    </row>
    <row r="41" s="30" customFormat="1" spans="1:9">
      <c r="A41" s="39"/>
      <c r="B41" s="40" t="s">
        <v>50</v>
      </c>
      <c r="C41" s="44">
        <v>10</v>
      </c>
      <c r="D41" s="44">
        <v>19</v>
      </c>
      <c r="E41" s="44">
        <v>5</v>
      </c>
      <c r="F41" s="44">
        <v>6</v>
      </c>
      <c r="G41" s="44">
        <v>2</v>
      </c>
      <c r="H41" s="44">
        <v>3</v>
      </c>
      <c r="I41" s="44">
        <f t="shared" si="2"/>
        <v>45</v>
      </c>
    </row>
    <row r="42" s="30" customFormat="1" spans="1:9">
      <c r="A42" s="39"/>
      <c r="B42" s="40" t="s">
        <v>51</v>
      </c>
      <c r="C42" s="44">
        <v>27</v>
      </c>
      <c r="D42" s="44">
        <v>39</v>
      </c>
      <c r="E42" s="44">
        <v>10</v>
      </c>
      <c r="F42" s="44">
        <v>14</v>
      </c>
      <c r="G42" s="44">
        <v>5</v>
      </c>
      <c r="H42" s="44">
        <v>8</v>
      </c>
      <c r="I42" s="44">
        <f t="shared" si="2"/>
        <v>103</v>
      </c>
    </row>
    <row r="43" s="30" customFormat="1" spans="1:9">
      <c r="A43" s="39"/>
      <c r="B43" s="40" t="s">
        <v>52</v>
      </c>
      <c r="C43" s="44">
        <v>92</v>
      </c>
      <c r="D43" s="44">
        <v>38</v>
      </c>
      <c r="E43" s="44">
        <v>26</v>
      </c>
      <c r="F43" s="44">
        <v>15</v>
      </c>
      <c r="G43" s="44">
        <v>4</v>
      </c>
      <c r="H43" s="44">
        <v>11</v>
      </c>
      <c r="I43" s="44">
        <f t="shared" si="2"/>
        <v>186</v>
      </c>
    </row>
    <row r="44" s="30" customFormat="1" spans="1:9">
      <c r="A44" s="39"/>
      <c r="B44" s="40" t="s">
        <v>53</v>
      </c>
      <c r="C44" s="44">
        <v>108</v>
      </c>
      <c r="D44" s="44">
        <v>67</v>
      </c>
      <c r="E44" s="44">
        <v>21</v>
      </c>
      <c r="F44" s="44">
        <v>30</v>
      </c>
      <c r="G44" s="44">
        <v>15</v>
      </c>
      <c r="H44" s="44">
        <v>27</v>
      </c>
      <c r="I44" s="44">
        <f t="shared" si="2"/>
        <v>268</v>
      </c>
    </row>
    <row r="45" s="30" customFormat="1" spans="1:9">
      <c r="A45" s="39"/>
      <c r="B45" s="40" t="s">
        <v>54</v>
      </c>
      <c r="C45" s="44">
        <v>4</v>
      </c>
      <c r="D45" s="44">
        <v>4</v>
      </c>
      <c r="E45" s="44">
        <v>1</v>
      </c>
      <c r="F45" s="44">
        <v>2</v>
      </c>
      <c r="G45" s="44">
        <v>1</v>
      </c>
      <c r="H45" s="44">
        <v>2</v>
      </c>
      <c r="I45" s="44">
        <f t="shared" si="2"/>
        <v>14</v>
      </c>
    </row>
    <row r="46" s="30" customFormat="1" spans="1:9">
      <c r="A46" s="39"/>
      <c r="B46" s="40" t="s">
        <v>55</v>
      </c>
      <c r="C46" s="44">
        <v>31</v>
      </c>
      <c r="D46" s="44">
        <v>35</v>
      </c>
      <c r="E46" s="44">
        <v>10</v>
      </c>
      <c r="F46" s="44">
        <v>6</v>
      </c>
      <c r="G46" s="44">
        <v>16</v>
      </c>
      <c r="H46" s="44">
        <v>20</v>
      </c>
      <c r="I46" s="44">
        <f t="shared" si="2"/>
        <v>118</v>
      </c>
    </row>
    <row r="47" s="30" customFormat="1" spans="1:9">
      <c r="A47" s="39"/>
      <c r="B47" s="40" t="s">
        <v>56</v>
      </c>
      <c r="C47" s="44">
        <v>198</v>
      </c>
      <c r="D47" s="44">
        <v>82</v>
      </c>
      <c r="E47" s="44">
        <v>41</v>
      </c>
      <c r="F47" s="44">
        <v>32</v>
      </c>
      <c r="G47" s="44">
        <v>30</v>
      </c>
      <c r="H47" s="44">
        <v>27</v>
      </c>
      <c r="I47" s="44">
        <f t="shared" si="2"/>
        <v>410</v>
      </c>
    </row>
    <row r="48" s="30" customFormat="1" spans="1:9">
      <c r="A48" s="39"/>
      <c r="B48" s="40" t="s">
        <v>57</v>
      </c>
      <c r="C48" s="44">
        <v>46</v>
      </c>
      <c r="D48" s="44">
        <v>48</v>
      </c>
      <c r="E48" s="44">
        <v>15</v>
      </c>
      <c r="F48" s="44">
        <v>15</v>
      </c>
      <c r="G48" s="44">
        <v>13</v>
      </c>
      <c r="H48" s="44">
        <v>24</v>
      </c>
      <c r="I48" s="44">
        <f t="shared" si="2"/>
        <v>161</v>
      </c>
    </row>
    <row r="49" s="30" customFormat="1" spans="1:9">
      <c r="A49" s="39"/>
      <c r="B49" s="40" t="s">
        <v>58</v>
      </c>
      <c r="C49" s="44">
        <v>131</v>
      </c>
      <c r="D49" s="44">
        <v>157</v>
      </c>
      <c r="E49" s="44">
        <v>43</v>
      </c>
      <c r="F49" s="44">
        <v>16</v>
      </c>
      <c r="G49" s="44">
        <v>7</v>
      </c>
      <c r="H49" s="44">
        <v>81</v>
      </c>
      <c r="I49" s="44">
        <f t="shared" si="2"/>
        <v>435</v>
      </c>
    </row>
    <row r="50" s="30" customFormat="1" spans="1:9">
      <c r="A50" s="39"/>
      <c r="B50" s="40" t="s">
        <v>59</v>
      </c>
      <c r="C50" s="44">
        <v>16</v>
      </c>
      <c r="D50" s="44">
        <v>22</v>
      </c>
      <c r="E50" s="44">
        <v>21</v>
      </c>
      <c r="F50" s="44">
        <v>9</v>
      </c>
      <c r="G50" s="44">
        <v>10</v>
      </c>
      <c r="H50" s="44">
        <v>23</v>
      </c>
      <c r="I50" s="44">
        <f t="shared" si="2"/>
        <v>101</v>
      </c>
    </row>
    <row r="51" s="30" customFormat="1" spans="1:9">
      <c r="A51" s="39"/>
      <c r="B51" s="40" t="s">
        <v>60</v>
      </c>
      <c r="C51" s="44">
        <v>8</v>
      </c>
      <c r="D51" s="44">
        <v>10</v>
      </c>
      <c r="E51" s="44">
        <v>5</v>
      </c>
      <c r="F51" s="44">
        <v>2</v>
      </c>
      <c r="G51" s="44">
        <v>1</v>
      </c>
      <c r="H51" s="44">
        <v>6</v>
      </c>
      <c r="I51" s="44">
        <f t="shared" si="2"/>
        <v>32</v>
      </c>
    </row>
    <row r="52" s="30" customFormat="1" spans="1:9">
      <c r="A52" s="39"/>
      <c r="B52" s="40" t="s">
        <v>61</v>
      </c>
      <c r="C52" s="44">
        <v>21</v>
      </c>
      <c r="D52" s="44">
        <v>64</v>
      </c>
      <c r="E52" s="44">
        <v>24</v>
      </c>
      <c r="F52" s="44">
        <v>22</v>
      </c>
      <c r="G52" s="44">
        <v>12</v>
      </c>
      <c r="H52" s="44">
        <v>49</v>
      </c>
      <c r="I52" s="44">
        <f t="shared" si="2"/>
        <v>192</v>
      </c>
    </row>
    <row r="53" s="30" customFormat="1" spans="1:9">
      <c r="A53" s="39"/>
      <c r="B53" s="40" t="s">
        <v>62</v>
      </c>
      <c r="C53" s="44">
        <v>16</v>
      </c>
      <c r="D53" s="44">
        <v>20</v>
      </c>
      <c r="E53" s="44">
        <v>12</v>
      </c>
      <c r="F53" s="44">
        <v>17</v>
      </c>
      <c r="G53" s="44">
        <v>6</v>
      </c>
      <c r="H53" s="44">
        <v>36</v>
      </c>
      <c r="I53" s="44">
        <f t="shared" si="2"/>
        <v>107</v>
      </c>
    </row>
    <row r="54" s="30" customFormat="1" spans="1:9">
      <c r="A54" s="39"/>
      <c r="B54" s="40" t="s">
        <v>63</v>
      </c>
      <c r="C54" s="44">
        <v>5</v>
      </c>
      <c r="D54" s="44">
        <v>36</v>
      </c>
      <c r="E54" s="44">
        <v>13</v>
      </c>
      <c r="F54" s="44">
        <v>8</v>
      </c>
      <c r="G54" s="44">
        <v>7</v>
      </c>
      <c r="H54" s="44">
        <v>16</v>
      </c>
      <c r="I54" s="44">
        <f t="shared" si="2"/>
        <v>85</v>
      </c>
    </row>
    <row r="55" s="30" customFormat="1" spans="1:9">
      <c r="A55" s="39"/>
      <c r="B55" s="40" t="s">
        <v>64</v>
      </c>
      <c r="C55" s="44">
        <v>57</v>
      </c>
      <c r="D55" s="44">
        <v>69</v>
      </c>
      <c r="E55" s="44">
        <v>31</v>
      </c>
      <c r="F55" s="44">
        <v>19</v>
      </c>
      <c r="G55" s="44">
        <v>14</v>
      </c>
      <c r="H55" s="44">
        <v>57</v>
      </c>
      <c r="I55" s="44">
        <f t="shared" si="2"/>
        <v>247</v>
      </c>
    </row>
    <row r="56" s="30" customFormat="1" spans="1:9">
      <c r="A56" s="39"/>
      <c r="B56" s="40" t="s">
        <v>65</v>
      </c>
      <c r="C56" s="44">
        <v>23</v>
      </c>
      <c r="D56" s="44">
        <v>67</v>
      </c>
      <c r="E56" s="44">
        <v>13</v>
      </c>
      <c r="F56" s="44">
        <v>20</v>
      </c>
      <c r="G56" s="44">
        <v>12</v>
      </c>
      <c r="H56" s="44">
        <v>13</v>
      </c>
      <c r="I56" s="44">
        <f t="shared" si="2"/>
        <v>148</v>
      </c>
    </row>
    <row r="57" s="30" customFormat="1" spans="1:9">
      <c r="A57" s="39"/>
      <c r="B57" s="42" t="s">
        <v>26</v>
      </c>
      <c r="C57" s="45">
        <f t="shared" ref="C57:H57" si="5">SUM(C40:C56)</f>
        <v>837</v>
      </c>
      <c r="D57" s="45">
        <f t="shared" si="5"/>
        <v>873</v>
      </c>
      <c r="E57" s="45">
        <f t="shared" si="5"/>
        <v>310</v>
      </c>
      <c r="F57" s="45">
        <f t="shared" si="5"/>
        <v>241</v>
      </c>
      <c r="G57" s="45">
        <f t="shared" si="5"/>
        <v>164</v>
      </c>
      <c r="H57" s="45">
        <f t="shared" si="5"/>
        <v>421</v>
      </c>
      <c r="I57" s="45">
        <f t="shared" si="2"/>
        <v>2846</v>
      </c>
    </row>
    <row r="58" s="30" customFormat="1" spans="1:9">
      <c r="A58" s="39" t="s">
        <v>66</v>
      </c>
      <c r="B58" s="40" t="s">
        <v>67</v>
      </c>
      <c r="C58" s="44">
        <v>10</v>
      </c>
      <c r="D58" s="44">
        <v>14</v>
      </c>
      <c r="E58" s="44">
        <v>13</v>
      </c>
      <c r="F58" s="44">
        <v>18</v>
      </c>
      <c r="G58" s="44">
        <v>5</v>
      </c>
      <c r="H58" s="44">
        <v>13</v>
      </c>
      <c r="I58" s="44">
        <f t="shared" si="2"/>
        <v>73</v>
      </c>
    </row>
    <row r="59" s="30" customFormat="1" spans="1:9">
      <c r="A59" s="39"/>
      <c r="B59" s="40" t="s">
        <v>68</v>
      </c>
      <c r="C59" s="44">
        <v>20</v>
      </c>
      <c r="D59" s="44">
        <v>71</v>
      </c>
      <c r="E59" s="44">
        <v>56</v>
      </c>
      <c r="F59" s="44">
        <v>19</v>
      </c>
      <c r="G59" s="44">
        <v>22</v>
      </c>
      <c r="H59" s="44">
        <v>48</v>
      </c>
      <c r="I59" s="44">
        <f t="shared" si="2"/>
        <v>236</v>
      </c>
    </row>
    <row r="60" s="30" customFormat="1" spans="1:9">
      <c r="A60" s="39"/>
      <c r="B60" s="40" t="s">
        <v>69</v>
      </c>
      <c r="C60" s="44">
        <v>9</v>
      </c>
      <c r="D60" s="44">
        <v>6</v>
      </c>
      <c r="E60" s="44">
        <v>19</v>
      </c>
      <c r="F60" s="44">
        <v>24</v>
      </c>
      <c r="G60" s="44">
        <v>8</v>
      </c>
      <c r="H60" s="44">
        <v>30</v>
      </c>
      <c r="I60" s="44">
        <f t="shared" si="2"/>
        <v>96</v>
      </c>
    </row>
    <row r="61" s="30" customFormat="1" spans="1:9">
      <c r="A61" s="39"/>
      <c r="B61" s="40" t="s">
        <v>70</v>
      </c>
      <c r="C61" s="44">
        <v>28</v>
      </c>
      <c r="D61" s="44">
        <v>68</v>
      </c>
      <c r="E61" s="44">
        <v>27</v>
      </c>
      <c r="F61" s="44">
        <v>21</v>
      </c>
      <c r="G61" s="44">
        <v>14</v>
      </c>
      <c r="H61" s="44">
        <v>42</v>
      </c>
      <c r="I61" s="44">
        <f t="shared" si="2"/>
        <v>200</v>
      </c>
    </row>
    <row r="62" s="30" customFormat="1" spans="1:9">
      <c r="A62" s="39"/>
      <c r="B62" s="40" t="s">
        <v>71</v>
      </c>
      <c r="C62" s="44">
        <v>8</v>
      </c>
      <c r="D62" s="44">
        <v>5</v>
      </c>
      <c r="E62" s="44">
        <v>9</v>
      </c>
      <c r="F62" s="44">
        <v>20</v>
      </c>
      <c r="G62" s="44">
        <v>17</v>
      </c>
      <c r="H62" s="44">
        <v>19</v>
      </c>
      <c r="I62" s="44">
        <f t="shared" si="2"/>
        <v>78</v>
      </c>
    </row>
    <row r="63" s="30" customFormat="1" spans="1:9">
      <c r="A63" s="39"/>
      <c r="B63" s="40" t="s">
        <v>72</v>
      </c>
      <c r="C63" s="44">
        <v>5</v>
      </c>
      <c r="D63" s="44">
        <v>3</v>
      </c>
      <c r="E63" s="44">
        <v>5</v>
      </c>
      <c r="F63" s="44">
        <v>24</v>
      </c>
      <c r="G63" s="44">
        <v>4</v>
      </c>
      <c r="H63" s="44">
        <v>12</v>
      </c>
      <c r="I63" s="44">
        <f t="shared" si="2"/>
        <v>53</v>
      </c>
    </row>
    <row r="64" s="30" customFormat="1" spans="1:9">
      <c r="A64" s="39"/>
      <c r="B64" s="40" t="s">
        <v>73</v>
      </c>
      <c r="C64" s="44">
        <v>3</v>
      </c>
      <c r="D64" s="44">
        <v>12</v>
      </c>
      <c r="E64" s="44">
        <v>13</v>
      </c>
      <c r="F64" s="44">
        <v>7</v>
      </c>
      <c r="G64" s="44">
        <v>8</v>
      </c>
      <c r="H64" s="44">
        <v>14</v>
      </c>
      <c r="I64" s="44">
        <f t="shared" si="2"/>
        <v>57</v>
      </c>
    </row>
    <row r="65" s="30" customFormat="1" spans="1:9">
      <c r="A65" s="39"/>
      <c r="B65" s="40" t="s">
        <v>74</v>
      </c>
      <c r="C65" s="44">
        <v>6</v>
      </c>
      <c r="D65" s="44">
        <v>15</v>
      </c>
      <c r="E65" s="44">
        <v>10</v>
      </c>
      <c r="F65" s="44">
        <v>27</v>
      </c>
      <c r="G65" s="44">
        <v>7</v>
      </c>
      <c r="H65" s="44">
        <v>14</v>
      </c>
      <c r="I65" s="44">
        <f t="shared" si="2"/>
        <v>79</v>
      </c>
    </row>
    <row r="66" s="30" customFormat="1" spans="1:9">
      <c r="A66" s="39"/>
      <c r="B66" s="40" t="s">
        <v>75</v>
      </c>
      <c r="C66" s="44">
        <v>3</v>
      </c>
      <c r="D66" s="44">
        <v>6</v>
      </c>
      <c r="E66" s="44">
        <v>7</v>
      </c>
      <c r="F66" s="44">
        <v>22</v>
      </c>
      <c r="G66" s="44">
        <v>6</v>
      </c>
      <c r="H66" s="44">
        <v>12</v>
      </c>
      <c r="I66" s="44">
        <f t="shared" si="2"/>
        <v>56</v>
      </c>
    </row>
    <row r="67" s="30" customFormat="1" spans="1:9">
      <c r="A67" s="39"/>
      <c r="B67" s="40" t="s">
        <v>76</v>
      </c>
      <c r="C67" s="44">
        <v>25</v>
      </c>
      <c r="D67" s="44">
        <v>40</v>
      </c>
      <c r="E67" s="44">
        <v>47</v>
      </c>
      <c r="F67" s="44">
        <v>56</v>
      </c>
      <c r="G67" s="44">
        <v>10</v>
      </c>
      <c r="H67" s="44">
        <v>44</v>
      </c>
      <c r="I67" s="44">
        <f t="shared" si="2"/>
        <v>222</v>
      </c>
    </row>
    <row r="68" s="30" customFormat="1" spans="1:9">
      <c r="A68" s="39"/>
      <c r="B68" s="40" t="s">
        <v>77</v>
      </c>
      <c r="C68" s="44">
        <v>12</v>
      </c>
      <c r="D68" s="44">
        <v>14</v>
      </c>
      <c r="E68" s="44">
        <v>11</v>
      </c>
      <c r="F68" s="44">
        <v>5</v>
      </c>
      <c r="G68" s="44">
        <v>7</v>
      </c>
      <c r="H68" s="44">
        <v>22</v>
      </c>
      <c r="I68" s="44">
        <f t="shared" si="2"/>
        <v>71</v>
      </c>
    </row>
    <row r="69" s="30" customFormat="1" spans="1:9">
      <c r="A69" s="39"/>
      <c r="B69" s="40" t="s">
        <v>78</v>
      </c>
      <c r="C69" s="44">
        <v>6</v>
      </c>
      <c r="D69" s="44">
        <v>4</v>
      </c>
      <c r="E69" s="44">
        <v>5</v>
      </c>
      <c r="F69" s="44">
        <v>13</v>
      </c>
      <c r="G69" s="44">
        <v>7</v>
      </c>
      <c r="H69" s="44">
        <v>22</v>
      </c>
      <c r="I69" s="44">
        <f t="shared" si="2"/>
        <v>57</v>
      </c>
    </row>
    <row r="70" s="30" customFormat="1" spans="1:9">
      <c r="A70" s="39"/>
      <c r="B70" s="40" t="s">
        <v>79</v>
      </c>
      <c r="C70" s="44">
        <v>3</v>
      </c>
      <c r="D70" s="44">
        <v>13</v>
      </c>
      <c r="E70" s="44">
        <v>7</v>
      </c>
      <c r="F70" s="44">
        <v>9</v>
      </c>
      <c r="G70" s="44">
        <v>7</v>
      </c>
      <c r="H70" s="44">
        <v>16</v>
      </c>
      <c r="I70" s="44">
        <f t="shared" si="2"/>
        <v>55</v>
      </c>
    </row>
    <row r="71" s="30" customFormat="1" spans="1:9">
      <c r="A71" s="39"/>
      <c r="B71" s="40" t="s">
        <v>80</v>
      </c>
      <c r="C71" s="44">
        <v>2</v>
      </c>
      <c r="D71" s="44">
        <v>3</v>
      </c>
      <c r="E71" s="44">
        <v>3</v>
      </c>
      <c r="F71" s="44">
        <v>6</v>
      </c>
      <c r="G71" s="44">
        <v>4</v>
      </c>
      <c r="H71" s="44">
        <v>9</v>
      </c>
      <c r="I71" s="44">
        <f t="shared" si="2"/>
        <v>27</v>
      </c>
    </row>
    <row r="72" s="30" customFormat="1" spans="1:9">
      <c r="A72" s="39"/>
      <c r="B72" s="40" t="s">
        <v>81</v>
      </c>
      <c r="C72" s="44">
        <v>1</v>
      </c>
      <c r="D72" s="44">
        <v>2</v>
      </c>
      <c r="E72" s="44">
        <v>2</v>
      </c>
      <c r="F72" s="44">
        <v>7</v>
      </c>
      <c r="G72" s="44">
        <v>2</v>
      </c>
      <c r="H72" s="44">
        <v>8</v>
      </c>
      <c r="I72" s="44">
        <f t="shared" si="2"/>
        <v>22</v>
      </c>
    </row>
    <row r="73" s="30" customFormat="1" spans="1:9">
      <c r="A73" s="39"/>
      <c r="B73" s="40" t="s">
        <v>82</v>
      </c>
      <c r="C73" s="44">
        <v>3</v>
      </c>
      <c r="D73" s="44">
        <v>2</v>
      </c>
      <c r="E73" s="44">
        <v>4</v>
      </c>
      <c r="F73" s="44">
        <v>7</v>
      </c>
      <c r="G73" s="44">
        <v>1</v>
      </c>
      <c r="H73" s="44">
        <v>3</v>
      </c>
      <c r="I73" s="44">
        <f t="shared" si="2"/>
        <v>20</v>
      </c>
    </row>
    <row r="74" s="30" customFormat="1" spans="1:9">
      <c r="A74" s="39"/>
      <c r="B74" s="40" t="s">
        <v>83</v>
      </c>
      <c r="C74" s="44">
        <v>7</v>
      </c>
      <c r="D74" s="44">
        <v>17</v>
      </c>
      <c r="E74" s="44">
        <v>12</v>
      </c>
      <c r="F74" s="44">
        <v>11</v>
      </c>
      <c r="G74" s="44">
        <v>7</v>
      </c>
      <c r="H74" s="44">
        <v>22</v>
      </c>
      <c r="I74" s="44">
        <f t="shared" si="2"/>
        <v>76</v>
      </c>
    </row>
    <row r="75" s="30" customFormat="1" spans="1:9">
      <c r="A75" s="39"/>
      <c r="B75" s="40" t="s">
        <v>84</v>
      </c>
      <c r="C75" s="44">
        <v>1</v>
      </c>
      <c r="D75" s="44">
        <v>6</v>
      </c>
      <c r="E75" s="44">
        <v>11</v>
      </c>
      <c r="F75" s="44">
        <v>32</v>
      </c>
      <c r="G75" s="44">
        <v>10</v>
      </c>
      <c r="H75" s="44">
        <v>24</v>
      </c>
      <c r="I75" s="44">
        <f t="shared" si="2"/>
        <v>84</v>
      </c>
    </row>
    <row r="76" s="30" customFormat="1" spans="1:9">
      <c r="A76" s="39"/>
      <c r="B76" s="42" t="s">
        <v>26</v>
      </c>
      <c r="C76" s="45">
        <f t="shared" ref="C76:H76" si="6">SUM(C58:C75)</f>
        <v>152</v>
      </c>
      <c r="D76" s="45">
        <f t="shared" si="6"/>
        <v>301</v>
      </c>
      <c r="E76" s="45">
        <f t="shared" si="6"/>
        <v>261</v>
      </c>
      <c r="F76" s="45">
        <f t="shared" si="6"/>
        <v>328</v>
      </c>
      <c r="G76" s="45">
        <f t="shared" si="6"/>
        <v>146</v>
      </c>
      <c r="H76" s="45">
        <f t="shared" si="6"/>
        <v>374</v>
      </c>
      <c r="I76" s="45">
        <f t="shared" si="2"/>
        <v>1562</v>
      </c>
    </row>
    <row r="77" s="30" customFormat="1" spans="1:9">
      <c r="A77" s="42" t="s">
        <v>85</v>
      </c>
      <c r="B77" s="42" t="s">
        <v>85</v>
      </c>
      <c r="C77" s="45">
        <v>12</v>
      </c>
      <c r="D77" s="45">
        <v>34</v>
      </c>
      <c r="E77" s="45">
        <v>21</v>
      </c>
      <c r="F77" s="45">
        <v>57</v>
      </c>
      <c r="G77" s="45">
        <v>16</v>
      </c>
      <c r="H77" s="45">
        <v>38</v>
      </c>
      <c r="I77" s="45">
        <f t="shared" si="2"/>
        <v>178</v>
      </c>
    </row>
    <row r="78" s="30" customFormat="1" spans="1:9">
      <c r="A78" s="39" t="s">
        <v>86</v>
      </c>
      <c r="B78" s="40" t="s">
        <v>87</v>
      </c>
      <c r="C78" s="44">
        <v>21</v>
      </c>
      <c r="D78" s="44">
        <v>18</v>
      </c>
      <c r="E78" s="44">
        <v>38</v>
      </c>
      <c r="F78" s="44">
        <v>20</v>
      </c>
      <c r="G78" s="44">
        <v>14</v>
      </c>
      <c r="H78" s="44">
        <v>28</v>
      </c>
      <c r="I78" s="44">
        <f t="shared" ref="I78:I127" si="7">SUM(C78:H78)</f>
        <v>139</v>
      </c>
    </row>
    <row r="79" s="30" customFormat="1" spans="1:9">
      <c r="A79" s="39"/>
      <c r="B79" s="40" t="s">
        <v>88</v>
      </c>
      <c r="C79" s="44">
        <v>22</v>
      </c>
      <c r="D79" s="44">
        <v>60</v>
      </c>
      <c r="E79" s="44">
        <v>150</v>
      </c>
      <c r="F79" s="44">
        <v>38</v>
      </c>
      <c r="G79" s="44">
        <v>28</v>
      </c>
      <c r="H79" s="44">
        <v>88</v>
      </c>
      <c r="I79" s="44">
        <f t="shared" si="7"/>
        <v>386</v>
      </c>
    </row>
    <row r="80" s="30" customFormat="1" spans="1:9">
      <c r="A80" s="39"/>
      <c r="B80" s="40" t="s">
        <v>89</v>
      </c>
      <c r="C80" s="44">
        <v>7</v>
      </c>
      <c r="D80" s="44">
        <v>27</v>
      </c>
      <c r="E80" s="44">
        <v>56</v>
      </c>
      <c r="F80" s="44">
        <v>14</v>
      </c>
      <c r="G80" s="44">
        <v>16</v>
      </c>
      <c r="H80" s="44">
        <v>36</v>
      </c>
      <c r="I80" s="44">
        <f t="shared" si="7"/>
        <v>156</v>
      </c>
    </row>
    <row r="81" s="30" customFormat="1" spans="1:9">
      <c r="A81" s="39"/>
      <c r="B81" s="40" t="s">
        <v>90</v>
      </c>
      <c r="C81" s="44">
        <v>10</v>
      </c>
      <c r="D81" s="44">
        <v>42</v>
      </c>
      <c r="E81" s="44">
        <v>71</v>
      </c>
      <c r="F81" s="44">
        <v>53</v>
      </c>
      <c r="G81" s="44">
        <v>20</v>
      </c>
      <c r="H81" s="44">
        <v>142</v>
      </c>
      <c r="I81" s="44">
        <f t="shared" si="7"/>
        <v>338</v>
      </c>
    </row>
    <row r="82" s="30" customFormat="1" spans="1:9">
      <c r="A82" s="39"/>
      <c r="B82" s="40" t="s">
        <v>91</v>
      </c>
      <c r="C82" s="44">
        <v>5</v>
      </c>
      <c r="D82" s="44">
        <v>20</v>
      </c>
      <c r="E82" s="44">
        <v>45</v>
      </c>
      <c r="F82" s="44">
        <v>9</v>
      </c>
      <c r="G82" s="44">
        <v>10</v>
      </c>
      <c r="H82" s="44">
        <v>94</v>
      </c>
      <c r="I82" s="44">
        <f t="shared" si="7"/>
        <v>183</v>
      </c>
    </row>
    <row r="83" s="30" customFormat="1" spans="1:9">
      <c r="A83" s="39"/>
      <c r="B83" s="40" t="s">
        <v>92</v>
      </c>
      <c r="C83" s="44">
        <v>35</v>
      </c>
      <c r="D83" s="44">
        <v>60</v>
      </c>
      <c r="E83" s="44">
        <v>86</v>
      </c>
      <c r="F83" s="44">
        <v>54</v>
      </c>
      <c r="G83" s="44">
        <v>32</v>
      </c>
      <c r="H83" s="44">
        <v>122</v>
      </c>
      <c r="I83" s="44">
        <f t="shared" si="7"/>
        <v>389</v>
      </c>
    </row>
    <row r="84" s="30" customFormat="1" spans="1:9">
      <c r="A84" s="39"/>
      <c r="B84" s="40" t="s">
        <v>93</v>
      </c>
      <c r="C84" s="44">
        <v>20</v>
      </c>
      <c r="D84" s="44">
        <v>51</v>
      </c>
      <c r="E84" s="44">
        <v>85</v>
      </c>
      <c r="F84" s="44">
        <v>31</v>
      </c>
      <c r="G84" s="44">
        <v>16</v>
      </c>
      <c r="H84" s="44">
        <v>97</v>
      </c>
      <c r="I84" s="44">
        <f t="shared" si="7"/>
        <v>300</v>
      </c>
    </row>
    <row r="85" s="30" customFormat="1" spans="1:9">
      <c r="A85" s="39"/>
      <c r="B85" s="40" t="s">
        <v>94</v>
      </c>
      <c r="C85" s="44">
        <v>14</v>
      </c>
      <c r="D85" s="44">
        <v>24</v>
      </c>
      <c r="E85" s="44">
        <v>39</v>
      </c>
      <c r="F85" s="44">
        <v>13</v>
      </c>
      <c r="G85" s="44">
        <v>13</v>
      </c>
      <c r="H85" s="44">
        <v>29</v>
      </c>
      <c r="I85" s="44">
        <f t="shared" si="7"/>
        <v>132</v>
      </c>
    </row>
    <row r="86" s="30" customFormat="1" spans="1:9">
      <c r="A86" s="39"/>
      <c r="B86" s="40" t="s">
        <v>95</v>
      </c>
      <c r="C86" s="44">
        <v>10</v>
      </c>
      <c r="D86" s="44">
        <v>29</v>
      </c>
      <c r="E86" s="44">
        <v>86</v>
      </c>
      <c r="F86" s="44">
        <v>32</v>
      </c>
      <c r="G86" s="44">
        <v>21</v>
      </c>
      <c r="H86" s="44">
        <v>47</v>
      </c>
      <c r="I86" s="44">
        <f t="shared" si="7"/>
        <v>225</v>
      </c>
    </row>
    <row r="87" s="30" customFormat="1" spans="1:9">
      <c r="A87" s="39"/>
      <c r="B87" s="40" t="s">
        <v>96</v>
      </c>
      <c r="C87" s="44">
        <v>6</v>
      </c>
      <c r="D87" s="44">
        <v>0</v>
      </c>
      <c r="E87" s="44">
        <v>13</v>
      </c>
      <c r="F87" s="44">
        <v>8</v>
      </c>
      <c r="G87" s="44">
        <v>6</v>
      </c>
      <c r="H87" s="44">
        <v>9</v>
      </c>
      <c r="I87" s="44">
        <f t="shared" si="7"/>
        <v>42</v>
      </c>
    </row>
    <row r="88" s="30" customFormat="1" spans="1:9">
      <c r="A88" s="39"/>
      <c r="B88" s="40" t="s">
        <v>97</v>
      </c>
      <c r="C88" s="44">
        <v>7</v>
      </c>
      <c r="D88" s="44">
        <v>12</v>
      </c>
      <c r="E88" s="44">
        <v>43</v>
      </c>
      <c r="F88" s="44">
        <v>18</v>
      </c>
      <c r="G88" s="44">
        <v>13</v>
      </c>
      <c r="H88" s="44">
        <v>27</v>
      </c>
      <c r="I88" s="44">
        <f t="shared" si="7"/>
        <v>120</v>
      </c>
    </row>
    <row r="89" s="30" customFormat="1" spans="1:9">
      <c r="A89" s="39"/>
      <c r="B89" s="40" t="s">
        <v>98</v>
      </c>
      <c r="C89" s="44">
        <v>10</v>
      </c>
      <c r="D89" s="44">
        <v>26</v>
      </c>
      <c r="E89" s="44">
        <v>73</v>
      </c>
      <c r="F89" s="44">
        <v>31</v>
      </c>
      <c r="G89" s="44">
        <v>27</v>
      </c>
      <c r="H89" s="44">
        <v>173</v>
      </c>
      <c r="I89" s="44">
        <f t="shared" si="7"/>
        <v>340</v>
      </c>
    </row>
    <row r="90" s="30" customFormat="1" spans="1:9">
      <c r="A90" s="39"/>
      <c r="B90" s="40" t="s">
        <v>99</v>
      </c>
      <c r="C90" s="44">
        <v>3</v>
      </c>
      <c r="D90" s="44">
        <v>8</v>
      </c>
      <c r="E90" s="44">
        <v>23</v>
      </c>
      <c r="F90" s="44">
        <v>13</v>
      </c>
      <c r="G90" s="44">
        <v>7</v>
      </c>
      <c r="H90" s="44">
        <v>58</v>
      </c>
      <c r="I90" s="44">
        <f t="shared" si="7"/>
        <v>112</v>
      </c>
    </row>
    <row r="91" s="30" customFormat="1" spans="1:9">
      <c r="A91" s="39"/>
      <c r="B91" s="42" t="s">
        <v>26</v>
      </c>
      <c r="C91" s="45">
        <f t="shared" ref="C91:H91" si="8">SUM(C78:C90)</f>
        <v>170</v>
      </c>
      <c r="D91" s="45">
        <f t="shared" si="8"/>
        <v>377</v>
      </c>
      <c r="E91" s="45">
        <f t="shared" si="8"/>
        <v>808</v>
      </c>
      <c r="F91" s="45">
        <f t="shared" si="8"/>
        <v>334</v>
      </c>
      <c r="G91" s="45">
        <f t="shared" si="8"/>
        <v>223</v>
      </c>
      <c r="H91" s="45">
        <f t="shared" si="8"/>
        <v>950</v>
      </c>
      <c r="I91" s="45">
        <f t="shared" si="7"/>
        <v>2862</v>
      </c>
    </row>
    <row r="92" s="30" customFormat="1" spans="1:9">
      <c r="A92" s="39" t="s">
        <v>100</v>
      </c>
      <c r="B92" s="40" t="s">
        <v>101</v>
      </c>
      <c r="C92" s="44">
        <v>26</v>
      </c>
      <c r="D92" s="44">
        <v>81</v>
      </c>
      <c r="E92" s="44">
        <v>75</v>
      </c>
      <c r="F92" s="44">
        <v>49</v>
      </c>
      <c r="G92" s="44">
        <v>18</v>
      </c>
      <c r="H92" s="44">
        <v>106</v>
      </c>
      <c r="I92" s="44">
        <f t="shared" si="7"/>
        <v>355</v>
      </c>
    </row>
    <row r="93" s="30" customFormat="1" spans="1:9">
      <c r="A93" s="39"/>
      <c r="B93" s="40" t="s">
        <v>102</v>
      </c>
      <c r="C93" s="44">
        <v>25</v>
      </c>
      <c r="D93" s="44">
        <v>26</v>
      </c>
      <c r="E93" s="44">
        <v>46</v>
      </c>
      <c r="F93" s="44">
        <v>18</v>
      </c>
      <c r="G93" s="44">
        <v>13</v>
      </c>
      <c r="H93" s="44">
        <v>81</v>
      </c>
      <c r="I93" s="44">
        <f t="shared" si="7"/>
        <v>209</v>
      </c>
    </row>
    <row r="94" s="30" customFormat="1" spans="1:9">
      <c r="A94" s="39"/>
      <c r="B94" s="40" t="s">
        <v>103</v>
      </c>
      <c r="C94" s="44">
        <v>12</v>
      </c>
      <c r="D94" s="44">
        <v>130</v>
      </c>
      <c r="E94" s="44">
        <v>119</v>
      </c>
      <c r="F94" s="44">
        <v>66</v>
      </c>
      <c r="G94" s="44">
        <v>40</v>
      </c>
      <c r="H94" s="44">
        <v>157</v>
      </c>
      <c r="I94" s="44">
        <f t="shared" si="7"/>
        <v>524</v>
      </c>
    </row>
    <row r="95" s="30" customFormat="1" spans="1:9">
      <c r="A95" s="39"/>
      <c r="B95" s="40" t="s">
        <v>104</v>
      </c>
      <c r="C95" s="44">
        <v>16</v>
      </c>
      <c r="D95" s="44">
        <v>48</v>
      </c>
      <c r="E95" s="44">
        <v>53</v>
      </c>
      <c r="F95" s="44">
        <v>35</v>
      </c>
      <c r="G95" s="44">
        <v>25</v>
      </c>
      <c r="H95" s="44">
        <v>82</v>
      </c>
      <c r="I95" s="44">
        <f t="shared" si="7"/>
        <v>259</v>
      </c>
    </row>
    <row r="96" s="30" customFormat="1" spans="1:9">
      <c r="A96" s="39"/>
      <c r="B96" s="40" t="s">
        <v>105</v>
      </c>
      <c r="C96" s="44">
        <v>23</v>
      </c>
      <c r="D96" s="44">
        <v>58</v>
      </c>
      <c r="E96" s="44">
        <v>56</v>
      </c>
      <c r="F96" s="44">
        <v>44</v>
      </c>
      <c r="G96" s="44">
        <v>16</v>
      </c>
      <c r="H96" s="44">
        <v>237</v>
      </c>
      <c r="I96" s="44">
        <f t="shared" si="7"/>
        <v>434</v>
      </c>
    </row>
    <row r="97" s="30" customFormat="1" spans="1:9">
      <c r="A97" s="39"/>
      <c r="B97" s="40" t="s">
        <v>106</v>
      </c>
      <c r="C97" s="44">
        <v>33</v>
      </c>
      <c r="D97" s="44">
        <v>81</v>
      </c>
      <c r="E97" s="44">
        <v>91</v>
      </c>
      <c r="F97" s="44">
        <v>41</v>
      </c>
      <c r="G97" s="44">
        <v>20</v>
      </c>
      <c r="H97" s="44">
        <v>112</v>
      </c>
      <c r="I97" s="44">
        <f t="shared" si="7"/>
        <v>378</v>
      </c>
    </row>
    <row r="98" s="30" customFormat="1" spans="1:9">
      <c r="A98" s="39"/>
      <c r="B98" s="40" t="s">
        <v>107</v>
      </c>
      <c r="C98" s="44">
        <v>55</v>
      </c>
      <c r="D98" s="44">
        <v>87</v>
      </c>
      <c r="E98" s="44">
        <v>48</v>
      </c>
      <c r="F98" s="44">
        <v>29</v>
      </c>
      <c r="G98" s="44">
        <v>18</v>
      </c>
      <c r="H98" s="44">
        <v>73</v>
      </c>
      <c r="I98" s="44">
        <f t="shared" si="7"/>
        <v>310</v>
      </c>
    </row>
    <row r="99" s="30" customFormat="1" spans="1:9">
      <c r="A99" s="39"/>
      <c r="B99" s="40" t="s">
        <v>108</v>
      </c>
      <c r="C99" s="44">
        <v>7</v>
      </c>
      <c r="D99" s="44">
        <v>62</v>
      </c>
      <c r="E99" s="44">
        <v>75</v>
      </c>
      <c r="F99" s="44">
        <v>35</v>
      </c>
      <c r="G99" s="44">
        <v>29</v>
      </c>
      <c r="H99" s="44">
        <v>140</v>
      </c>
      <c r="I99" s="44">
        <f t="shared" si="7"/>
        <v>348</v>
      </c>
    </row>
    <row r="100" s="30" customFormat="1" spans="1:9">
      <c r="A100" s="39"/>
      <c r="B100" s="42" t="s">
        <v>26</v>
      </c>
      <c r="C100" s="45">
        <f t="shared" ref="C100:H100" si="9">SUM(C92:C99)</f>
        <v>197</v>
      </c>
      <c r="D100" s="45">
        <f t="shared" si="9"/>
        <v>573</v>
      </c>
      <c r="E100" s="45">
        <f t="shared" si="9"/>
        <v>563</v>
      </c>
      <c r="F100" s="45">
        <f t="shared" si="9"/>
        <v>317</v>
      </c>
      <c r="G100" s="45">
        <f t="shared" si="9"/>
        <v>179</v>
      </c>
      <c r="H100" s="45">
        <f t="shared" si="9"/>
        <v>988</v>
      </c>
      <c r="I100" s="45">
        <f t="shared" si="7"/>
        <v>2817</v>
      </c>
    </row>
    <row r="101" s="30" customFormat="1" spans="1:9">
      <c r="A101" s="39" t="s">
        <v>109</v>
      </c>
      <c r="B101" s="40" t="s">
        <v>110</v>
      </c>
      <c r="C101" s="44">
        <v>24</v>
      </c>
      <c r="D101" s="44">
        <v>42</v>
      </c>
      <c r="E101" s="44">
        <v>77</v>
      </c>
      <c r="F101" s="44">
        <v>67</v>
      </c>
      <c r="G101" s="44">
        <v>31</v>
      </c>
      <c r="H101" s="44">
        <v>67</v>
      </c>
      <c r="I101" s="44">
        <f t="shared" si="7"/>
        <v>308</v>
      </c>
    </row>
    <row r="102" s="30" customFormat="1" spans="1:9">
      <c r="A102" s="39"/>
      <c r="B102" s="40" t="s">
        <v>111</v>
      </c>
      <c r="C102" s="44">
        <v>6</v>
      </c>
      <c r="D102" s="44">
        <v>10</v>
      </c>
      <c r="E102" s="44">
        <v>20</v>
      </c>
      <c r="F102" s="44">
        <v>43</v>
      </c>
      <c r="G102" s="44">
        <v>11</v>
      </c>
      <c r="H102" s="44">
        <v>28</v>
      </c>
      <c r="I102" s="44">
        <f t="shared" si="7"/>
        <v>118</v>
      </c>
    </row>
    <row r="103" s="30" customFormat="1" spans="1:9">
      <c r="A103" s="39"/>
      <c r="B103" s="40" t="s">
        <v>112</v>
      </c>
      <c r="C103" s="44">
        <v>13</v>
      </c>
      <c r="D103" s="44">
        <v>21</v>
      </c>
      <c r="E103" s="44">
        <v>14</v>
      </c>
      <c r="F103" s="44">
        <v>21</v>
      </c>
      <c r="G103" s="44">
        <v>3</v>
      </c>
      <c r="H103" s="44">
        <v>19</v>
      </c>
      <c r="I103" s="44">
        <f t="shared" si="7"/>
        <v>91</v>
      </c>
    </row>
    <row r="104" s="30" customFormat="1" spans="1:9">
      <c r="A104" s="39"/>
      <c r="B104" s="40" t="s">
        <v>113</v>
      </c>
      <c r="C104" s="44">
        <v>2</v>
      </c>
      <c r="D104" s="44">
        <v>7</v>
      </c>
      <c r="E104" s="44">
        <v>10</v>
      </c>
      <c r="F104" s="44">
        <v>9</v>
      </c>
      <c r="G104" s="44">
        <v>7</v>
      </c>
      <c r="H104" s="44">
        <v>10</v>
      </c>
      <c r="I104" s="44">
        <f t="shared" si="7"/>
        <v>45</v>
      </c>
    </row>
    <row r="105" s="30" customFormat="1" spans="1:9">
      <c r="A105" s="39"/>
      <c r="B105" s="40" t="s">
        <v>114</v>
      </c>
      <c r="C105" s="44">
        <v>7</v>
      </c>
      <c r="D105" s="44">
        <v>14</v>
      </c>
      <c r="E105" s="44">
        <v>11</v>
      </c>
      <c r="F105" s="44">
        <v>12</v>
      </c>
      <c r="G105" s="44">
        <v>3</v>
      </c>
      <c r="H105" s="44">
        <v>12</v>
      </c>
      <c r="I105" s="44">
        <f t="shared" si="7"/>
        <v>59</v>
      </c>
    </row>
    <row r="106" s="30" customFormat="1" spans="1:9">
      <c r="A106" s="39"/>
      <c r="B106" s="40" t="s">
        <v>115</v>
      </c>
      <c r="C106" s="44">
        <v>2</v>
      </c>
      <c r="D106" s="44">
        <v>4</v>
      </c>
      <c r="E106" s="44">
        <v>3</v>
      </c>
      <c r="F106" s="44">
        <v>3</v>
      </c>
      <c r="G106" s="44">
        <v>1</v>
      </c>
      <c r="H106" s="44">
        <v>6</v>
      </c>
      <c r="I106" s="44">
        <f t="shared" si="7"/>
        <v>19</v>
      </c>
    </row>
    <row r="107" s="30" customFormat="1" spans="1:9">
      <c r="A107" s="39"/>
      <c r="B107" s="40" t="s">
        <v>116</v>
      </c>
      <c r="C107" s="44">
        <v>8</v>
      </c>
      <c r="D107" s="44">
        <v>12</v>
      </c>
      <c r="E107" s="44">
        <v>11</v>
      </c>
      <c r="F107" s="44">
        <v>14</v>
      </c>
      <c r="G107" s="44">
        <v>3</v>
      </c>
      <c r="H107" s="44">
        <v>14</v>
      </c>
      <c r="I107" s="44">
        <f t="shared" si="7"/>
        <v>62</v>
      </c>
    </row>
    <row r="108" s="30" customFormat="1" spans="1:9">
      <c r="A108" s="39"/>
      <c r="B108" s="40" t="s">
        <v>117</v>
      </c>
      <c r="C108" s="44">
        <v>17</v>
      </c>
      <c r="D108" s="44">
        <v>16</v>
      </c>
      <c r="E108" s="44">
        <v>21</v>
      </c>
      <c r="F108" s="44">
        <v>19</v>
      </c>
      <c r="G108" s="44">
        <v>12</v>
      </c>
      <c r="H108" s="44">
        <v>61</v>
      </c>
      <c r="I108" s="44">
        <f t="shared" si="7"/>
        <v>146</v>
      </c>
    </row>
    <row r="109" s="30" customFormat="1" spans="1:9">
      <c r="A109" s="39"/>
      <c r="B109" s="40" t="s">
        <v>118</v>
      </c>
      <c r="C109" s="44">
        <v>14</v>
      </c>
      <c r="D109" s="44">
        <v>6</v>
      </c>
      <c r="E109" s="44">
        <v>12</v>
      </c>
      <c r="F109" s="44">
        <v>22</v>
      </c>
      <c r="G109" s="44">
        <v>12</v>
      </c>
      <c r="H109" s="44">
        <v>21</v>
      </c>
      <c r="I109" s="44">
        <f t="shared" si="7"/>
        <v>87</v>
      </c>
    </row>
    <row r="110" s="30" customFormat="1" spans="1:9">
      <c r="A110" s="39"/>
      <c r="B110" s="40" t="s">
        <v>119</v>
      </c>
      <c r="C110" s="44">
        <v>4</v>
      </c>
      <c r="D110" s="44">
        <v>9</v>
      </c>
      <c r="E110" s="44">
        <v>8</v>
      </c>
      <c r="F110" s="44">
        <v>15</v>
      </c>
      <c r="G110" s="44">
        <v>4</v>
      </c>
      <c r="H110" s="44">
        <v>12</v>
      </c>
      <c r="I110" s="44">
        <f t="shared" si="7"/>
        <v>52</v>
      </c>
    </row>
    <row r="111" s="30" customFormat="1" spans="1:9">
      <c r="A111" s="39"/>
      <c r="B111" s="40" t="s">
        <v>120</v>
      </c>
      <c r="C111" s="44">
        <v>17</v>
      </c>
      <c r="D111" s="44">
        <v>33</v>
      </c>
      <c r="E111" s="44">
        <v>41</v>
      </c>
      <c r="F111" s="44">
        <v>37</v>
      </c>
      <c r="G111" s="44">
        <v>20</v>
      </c>
      <c r="H111" s="44">
        <v>41</v>
      </c>
      <c r="I111" s="44">
        <f t="shared" si="7"/>
        <v>189</v>
      </c>
    </row>
    <row r="112" s="30" customFormat="1" spans="1:9">
      <c r="A112" s="39"/>
      <c r="B112" s="40" t="s">
        <v>121</v>
      </c>
      <c r="C112" s="44">
        <v>3</v>
      </c>
      <c r="D112" s="44">
        <v>0</v>
      </c>
      <c r="E112" s="44">
        <v>6</v>
      </c>
      <c r="F112" s="44">
        <v>19</v>
      </c>
      <c r="G112" s="44">
        <v>5</v>
      </c>
      <c r="H112" s="44">
        <v>10</v>
      </c>
      <c r="I112" s="44">
        <f t="shared" si="7"/>
        <v>43</v>
      </c>
    </row>
    <row r="113" s="30" customFormat="1" spans="1:9">
      <c r="A113" s="39"/>
      <c r="B113" s="40" t="s">
        <v>122</v>
      </c>
      <c r="C113" s="44">
        <v>10</v>
      </c>
      <c r="D113" s="44">
        <v>26</v>
      </c>
      <c r="E113" s="44">
        <v>25</v>
      </c>
      <c r="F113" s="44">
        <v>42</v>
      </c>
      <c r="G113" s="44">
        <v>13</v>
      </c>
      <c r="H113" s="44">
        <v>26</v>
      </c>
      <c r="I113" s="44">
        <f t="shared" si="7"/>
        <v>142</v>
      </c>
    </row>
    <row r="114" s="30" customFormat="1" spans="1:9">
      <c r="A114" s="39"/>
      <c r="B114" s="40" t="s">
        <v>123</v>
      </c>
      <c r="C114" s="44">
        <v>20</v>
      </c>
      <c r="D114" s="44">
        <v>22</v>
      </c>
      <c r="E114" s="44">
        <v>40</v>
      </c>
      <c r="F114" s="44">
        <v>72</v>
      </c>
      <c r="G114" s="44">
        <v>19</v>
      </c>
      <c r="H114" s="44">
        <v>58</v>
      </c>
      <c r="I114" s="44">
        <f t="shared" si="7"/>
        <v>231</v>
      </c>
    </row>
    <row r="115" s="30" customFormat="1" spans="1:9">
      <c r="A115" s="39"/>
      <c r="B115" s="42" t="s">
        <v>26</v>
      </c>
      <c r="C115" s="45">
        <f t="shared" ref="C115:H115" si="10">SUM(C101:C114)</f>
        <v>147</v>
      </c>
      <c r="D115" s="45">
        <f t="shared" si="10"/>
        <v>222</v>
      </c>
      <c r="E115" s="45">
        <f t="shared" si="10"/>
        <v>299</v>
      </c>
      <c r="F115" s="45">
        <f t="shared" si="10"/>
        <v>395</v>
      </c>
      <c r="G115" s="45">
        <f t="shared" si="10"/>
        <v>144</v>
      </c>
      <c r="H115" s="45">
        <f t="shared" si="10"/>
        <v>385</v>
      </c>
      <c r="I115" s="45">
        <f t="shared" si="7"/>
        <v>1592</v>
      </c>
    </row>
    <row r="116" s="30" customFormat="1" spans="1:9">
      <c r="A116" s="39" t="s">
        <v>124</v>
      </c>
      <c r="B116" s="40" t="s">
        <v>125</v>
      </c>
      <c r="C116" s="44">
        <v>17</v>
      </c>
      <c r="D116" s="44">
        <v>14</v>
      </c>
      <c r="E116" s="44">
        <v>20</v>
      </c>
      <c r="F116" s="44">
        <v>11</v>
      </c>
      <c r="G116" s="44">
        <v>3</v>
      </c>
      <c r="H116" s="44">
        <v>21</v>
      </c>
      <c r="I116" s="44">
        <f t="shared" si="7"/>
        <v>86</v>
      </c>
    </row>
    <row r="117" s="30" customFormat="1" spans="1:9">
      <c r="A117" s="39"/>
      <c r="B117" s="40" t="s">
        <v>126</v>
      </c>
      <c r="C117" s="44">
        <v>10</v>
      </c>
      <c r="D117" s="44">
        <v>15</v>
      </c>
      <c r="E117" s="44">
        <v>10</v>
      </c>
      <c r="F117" s="44">
        <v>8</v>
      </c>
      <c r="G117" s="44">
        <v>12</v>
      </c>
      <c r="H117" s="44">
        <v>48</v>
      </c>
      <c r="I117" s="44">
        <f t="shared" si="7"/>
        <v>103</v>
      </c>
    </row>
    <row r="118" s="30" customFormat="1" spans="1:9">
      <c r="A118" s="39"/>
      <c r="B118" s="40" t="s">
        <v>127</v>
      </c>
      <c r="C118" s="44">
        <v>3</v>
      </c>
      <c r="D118" s="44">
        <v>6</v>
      </c>
      <c r="E118" s="44">
        <v>5</v>
      </c>
      <c r="F118" s="44">
        <v>5</v>
      </c>
      <c r="G118" s="44">
        <v>4</v>
      </c>
      <c r="H118" s="44">
        <v>12</v>
      </c>
      <c r="I118" s="44">
        <f t="shared" si="7"/>
        <v>35</v>
      </c>
    </row>
    <row r="119" s="30" customFormat="1" spans="1:9">
      <c r="A119" s="39"/>
      <c r="B119" s="40" t="s">
        <v>128</v>
      </c>
      <c r="C119" s="44">
        <v>5</v>
      </c>
      <c r="D119" s="44">
        <v>1</v>
      </c>
      <c r="E119" s="44">
        <v>1</v>
      </c>
      <c r="F119" s="44">
        <v>5</v>
      </c>
      <c r="G119" s="44">
        <v>3</v>
      </c>
      <c r="H119" s="44">
        <v>7</v>
      </c>
      <c r="I119" s="44">
        <f t="shared" si="7"/>
        <v>22</v>
      </c>
    </row>
    <row r="120" s="30" customFormat="1" spans="1:9">
      <c r="A120" s="39"/>
      <c r="B120" s="40" t="s">
        <v>129</v>
      </c>
      <c r="C120" s="44">
        <v>31</v>
      </c>
      <c r="D120" s="44">
        <v>22</v>
      </c>
      <c r="E120" s="44">
        <v>24</v>
      </c>
      <c r="F120" s="44">
        <v>27</v>
      </c>
      <c r="G120" s="44">
        <v>15</v>
      </c>
      <c r="H120" s="44">
        <v>36</v>
      </c>
      <c r="I120" s="44">
        <f t="shared" si="7"/>
        <v>155</v>
      </c>
    </row>
    <row r="121" s="30" customFormat="1" spans="1:9">
      <c r="A121" s="39"/>
      <c r="B121" s="40" t="s">
        <v>130</v>
      </c>
      <c r="C121" s="44">
        <v>15</v>
      </c>
      <c r="D121" s="44">
        <v>22</v>
      </c>
      <c r="E121" s="44">
        <v>23</v>
      </c>
      <c r="F121" s="44">
        <v>12</v>
      </c>
      <c r="G121" s="44">
        <v>7</v>
      </c>
      <c r="H121" s="44">
        <v>35</v>
      </c>
      <c r="I121" s="44">
        <f t="shared" si="7"/>
        <v>114</v>
      </c>
    </row>
    <row r="122" s="30" customFormat="1" spans="1:9">
      <c r="A122" s="39"/>
      <c r="B122" s="40" t="s">
        <v>131</v>
      </c>
      <c r="C122" s="44">
        <v>32</v>
      </c>
      <c r="D122" s="44">
        <v>28</v>
      </c>
      <c r="E122" s="44">
        <v>36</v>
      </c>
      <c r="F122" s="44">
        <v>45</v>
      </c>
      <c r="G122" s="44">
        <v>24</v>
      </c>
      <c r="H122" s="44">
        <v>59</v>
      </c>
      <c r="I122" s="44">
        <f t="shared" si="7"/>
        <v>224</v>
      </c>
    </row>
    <row r="123" s="30" customFormat="1" spans="1:9">
      <c r="A123" s="39"/>
      <c r="B123" s="40" t="s">
        <v>132</v>
      </c>
      <c r="C123" s="44">
        <v>16</v>
      </c>
      <c r="D123" s="44">
        <v>32</v>
      </c>
      <c r="E123" s="44">
        <v>25</v>
      </c>
      <c r="F123" s="44">
        <v>13</v>
      </c>
      <c r="G123" s="44">
        <v>10</v>
      </c>
      <c r="H123" s="44">
        <v>38</v>
      </c>
      <c r="I123" s="44">
        <f t="shared" si="7"/>
        <v>134</v>
      </c>
    </row>
    <row r="124" s="30" customFormat="1" spans="1:9">
      <c r="A124" s="39"/>
      <c r="B124" s="40" t="s">
        <v>133</v>
      </c>
      <c r="C124" s="44">
        <v>143</v>
      </c>
      <c r="D124" s="44">
        <v>123</v>
      </c>
      <c r="E124" s="44">
        <v>57</v>
      </c>
      <c r="F124" s="44">
        <v>38</v>
      </c>
      <c r="G124" s="44">
        <v>17</v>
      </c>
      <c r="H124" s="44">
        <v>32</v>
      </c>
      <c r="I124" s="44">
        <f t="shared" si="7"/>
        <v>410</v>
      </c>
    </row>
    <row r="125" s="30" customFormat="1" spans="1:9">
      <c r="A125" s="39"/>
      <c r="B125" s="40" t="s">
        <v>134</v>
      </c>
      <c r="C125" s="44">
        <v>27</v>
      </c>
      <c r="D125" s="44">
        <v>19</v>
      </c>
      <c r="E125" s="44">
        <v>24</v>
      </c>
      <c r="F125" s="44">
        <v>35</v>
      </c>
      <c r="G125" s="44">
        <v>16</v>
      </c>
      <c r="H125" s="44">
        <v>21</v>
      </c>
      <c r="I125" s="44">
        <f t="shared" si="7"/>
        <v>142</v>
      </c>
    </row>
    <row r="126" s="30" customFormat="1" spans="1:9">
      <c r="A126" s="39"/>
      <c r="B126" s="45" t="s">
        <v>26</v>
      </c>
      <c r="C126" s="45">
        <f t="shared" ref="C126:H126" si="11">SUM(C116:C125)</f>
        <v>299</v>
      </c>
      <c r="D126" s="45">
        <f t="shared" si="11"/>
        <v>282</v>
      </c>
      <c r="E126" s="45">
        <f t="shared" si="11"/>
        <v>225</v>
      </c>
      <c r="F126" s="45">
        <f t="shared" si="11"/>
        <v>199</v>
      </c>
      <c r="G126" s="45">
        <f t="shared" si="11"/>
        <v>111</v>
      </c>
      <c r="H126" s="45">
        <f t="shared" si="11"/>
        <v>309</v>
      </c>
      <c r="I126" s="45">
        <f t="shared" si="7"/>
        <v>1425</v>
      </c>
    </row>
    <row r="127" s="30" customFormat="1" ht="16" customHeight="1" spans="1:9">
      <c r="A127" s="48" t="s">
        <v>11</v>
      </c>
      <c r="B127" s="49"/>
      <c r="C127" s="45">
        <f t="shared" ref="C127:H127" si="12">C126+C115+C100+C91+C76+C57+C39+C23+C18+C19+C77</f>
        <v>2817</v>
      </c>
      <c r="D127" s="45">
        <f t="shared" si="12"/>
        <v>3896</v>
      </c>
      <c r="E127" s="45">
        <f t="shared" si="12"/>
        <v>3011</v>
      </c>
      <c r="F127" s="45">
        <f t="shared" si="12"/>
        <v>2442</v>
      </c>
      <c r="G127" s="45">
        <f t="shared" si="12"/>
        <v>1348</v>
      </c>
      <c r="H127" s="45">
        <f t="shared" si="12"/>
        <v>4317</v>
      </c>
      <c r="I127" s="45">
        <f t="shared" si="7"/>
        <v>17831</v>
      </c>
    </row>
    <row r="128" s="30" customFormat="1" ht="27" customHeight="1" spans="1:9">
      <c r="A128" s="50" t="s">
        <v>135</v>
      </c>
      <c r="B128" s="50"/>
      <c r="C128" s="50"/>
      <c r="D128" s="50"/>
      <c r="E128" s="50"/>
      <c r="F128" s="50"/>
      <c r="G128" s="50"/>
      <c r="H128" s="50"/>
      <c r="I128" s="50"/>
    </row>
  </sheetData>
  <mergeCells count="15">
    <mergeCell ref="A2:I2"/>
    <mergeCell ref="C3:I3"/>
    <mergeCell ref="A127:B127"/>
    <mergeCell ref="A128:I128"/>
    <mergeCell ref="A3:A4"/>
    <mergeCell ref="A5:A18"/>
    <mergeCell ref="A20:A23"/>
    <mergeCell ref="A24:A39"/>
    <mergeCell ref="A40:A57"/>
    <mergeCell ref="A58:A76"/>
    <mergeCell ref="A78:A91"/>
    <mergeCell ref="A92:A100"/>
    <mergeCell ref="A101:A115"/>
    <mergeCell ref="A116:A126"/>
    <mergeCell ref="B3:B4"/>
  </mergeCells>
  <pageMargins left="0.75" right="0.75" top="1" bottom="1" header="0.510416666666667" footer="0.510416666666667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2"/>
  <sheetViews>
    <sheetView workbookViewId="0">
      <selection activeCell="A2" sqref="A2:G2"/>
    </sheetView>
  </sheetViews>
  <sheetFormatPr defaultColWidth="9" defaultRowHeight="13.5" outlineLevelCol="7"/>
  <cols>
    <col min="1" max="1" width="9" style="10"/>
    <col min="2" max="2" width="19" style="10" customWidth="1"/>
    <col min="3" max="4" width="9" style="10"/>
    <col min="5" max="5" width="31.375" style="10" customWidth="1"/>
    <col min="6" max="6" width="9" style="10"/>
    <col min="7" max="7" width="24.375" style="10" customWidth="1"/>
    <col min="8" max="16384" width="9" style="10"/>
  </cols>
  <sheetData>
    <row r="1" s="10" customFormat="1" ht="14.25" spans="1:1">
      <c r="A1" s="11" t="s">
        <v>136</v>
      </c>
    </row>
    <row r="2" s="10" customFormat="1" ht="23" customHeight="1" spans="1:7">
      <c r="A2" s="12" t="s">
        <v>137</v>
      </c>
      <c r="B2" s="12"/>
      <c r="C2" s="12"/>
      <c r="D2" s="12"/>
      <c r="E2" s="12"/>
      <c r="F2" s="12"/>
      <c r="G2" s="12"/>
    </row>
    <row r="3" s="10" customFormat="1" ht="18" customHeight="1" spans="1:7">
      <c r="A3" s="13" t="s">
        <v>138</v>
      </c>
      <c r="B3" s="13" t="s">
        <v>139</v>
      </c>
      <c r="C3" s="14" t="s">
        <v>140</v>
      </c>
      <c r="D3" s="14" t="s">
        <v>141</v>
      </c>
      <c r="E3" s="14" t="s">
        <v>142</v>
      </c>
      <c r="F3" s="14" t="s">
        <v>143</v>
      </c>
      <c r="G3" s="14" t="s">
        <v>144</v>
      </c>
    </row>
    <row r="4" s="10" customFormat="1" ht="16" customHeight="1" spans="1:7">
      <c r="A4" s="15">
        <v>1</v>
      </c>
      <c r="B4" s="16" t="s">
        <v>145</v>
      </c>
      <c r="C4" s="15" t="s">
        <v>146</v>
      </c>
      <c r="D4" s="15" t="s">
        <v>147</v>
      </c>
      <c r="E4" s="15" t="s">
        <v>148</v>
      </c>
      <c r="F4" s="15" t="s">
        <v>149</v>
      </c>
      <c r="G4" s="15" t="s">
        <v>150</v>
      </c>
    </row>
    <row r="5" s="10" customFormat="1" ht="16" customHeight="1" spans="1:7">
      <c r="A5" s="15">
        <v>2</v>
      </c>
      <c r="B5" s="17"/>
      <c r="C5" s="15" t="s">
        <v>151</v>
      </c>
      <c r="D5" s="15" t="s">
        <v>147</v>
      </c>
      <c r="E5" s="15" t="s">
        <v>152</v>
      </c>
      <c r="F5" s="15" t="s">
        <v>153</v>
      </c>
      <c r="G5" s="15" t="s">
        <v>150</v>
      </c>
    </row>
    <row r="6" s="10" customFormat="1" ht="16" customHeight="1" spans="1:7">
      <c r="A6" s="15">
        <v>3</v>
      </c>
      <c r="B6" s="17"/>
      <c r="C6" s="15" t="s">
        <v>154</v>
      </c>
      <c r="D6" s="15" t="s">
        <v>147</v>
      </c>
      <c r="E6" s="15" t="s">
        <v>155</v>
      </c>
      <c r="F6" s="15" t="s">
        <v>156</v>
      </c>
      <c r="G6" s="15" t="s">
        <v>150</v>
      </c>
    </row>
    <row r="7" s="10" customFormat="1" ht="16" customHeight="1" spans="1:7">
      <c r="A7" s="15">
        <v>4</v>
      </c>
      <c r="B7" s="17"/>
      <c r="C7" s="15" t="s">
        <v>157</v>
      </c>
      <c r="D7" s="15" t="s">
        <v>147</v>
      </c>
      <c r="E7" s="15" t="s">
        <v>158</v>
      </c>
      <c r="F7" s="15" t="s">
        <v>153</v>
      </c>
      <c r="G7" s="15" t="s">
        <v>159</v>
      </c>
    </row>
    <row r="8" s="10" customFormat="1" ht="16" customHeight="1" spans="1:7">
      <c r="A8" s="15">
        <v>5</v>
      </c>
      <c r="B8" s="17"/>
      <c r="C8" s="15" t="s">
        <v>160</v>
      </c>
      <c r="D8" s="15" t="s">
        <v>147</v>
      </c>
      <c r="E8" s="15" t="s">
        <v>161</v>
      </c>
      <c r="F8" s="15" t="s">
        <v>162</v>
      </c>
      <c r="G8" s="15" t="s">
        <v>150</v>
      </c>
    </row>
    <row r="9" s="10" customFormat="1" ht="16" customHeight="1" spans="1:7">
      <c r="A9" s="15">
        <v>6</v>
      </c>
      <c r="B9" s="17"/>
      <c r="C9" s="15" t="s">
        <v>163</v>
      </c>
      <c r="D9" s="15" t="s">
        <v>147</v>
      </c>
      <c r="E9" s="15" t="s">
        <v>164</v>
      </c>
      <c r="F9" s="15" t="s">
        <v>156</v>
      </c>
      <c r="G9" s="15" t="s">
        <v>150</v>
      </c>
    </row>
    <row r="10" s="10" customFormat="1" ht="16" customHeight="1" spans="1:7">
      <c r="A10" s="15">
        <v>7</v>
      </c>
      <c r="B10" s="17"/>
      <c r="C10" s="15" t="s">
        <v>165</v>
      </c>
      <c r="D10" s="15" t="s">
        <v>147</v>
      </c>
      <c r="E10" s="15" t="s">
        <v>166</v>
      </c>
      <c r="F10" s="15" t="s">
        <v>156</v>
      </c>
      <c r="G10" s="15" t="s">
        <v>150</v>
      </c>
    </row>
    <row r="11" s="10" customFormat="1" ht="16" customHeight="1" spans="1:7">
      <c r="A11" s="15">
        <v>8</v>
      </c>
      <c r="B11" s="17"/>
      <c r="C11" s="15" t="s">
        <v>167</v>
      </c>
      <c r="D11" s="15" t="s">
        <v>147</v>
      </c>
      <c r="E11" s="15" t="s">
        <v>168</v>
      </c>
      <c r="F11" s="15" t="s">
        <v>156</v>
      </c>
      <c r="G11" s="15" t="s">
        <v>150</v>
      </c>
    </row>
    <row r="12" s="10" customFormat="1" ht="16" customHeight="1" spans="1:7">
      <c r="A12" s="15">
        <v>9</v>
      </c>
      <c r="B12" s="17"/>
      <c r="C12" s="15" t="s">
        <v>169</v>
      </c>
      <c r="D12" s="15" t="s">
        <v>147</v>
      </c>
      <c r="E12" s="15" t="s">
        <v>170</v>
      </c>
      <c r="F12" s="15" t="s">
        <v>153</v>
      </c>
      <c r="G12" s="15" t="s">
        <v>150</v>
      </c>
    </row>
    <row r="13" s="10" customFormat="1" ht="16" customHeight="1" spans="1:7">
      <c r="A13" s="15">
        <v>10</v>
      </c>
      <c r="B13" s="17"/>
      <c r="C13" s="18" t="s">
        <v>171</v>
      </c>
      <c r="D13" s="18" t="s">
        <v>147</v>
      </c>
      <c r="E13" s="18" t="s">
        <v>172</v>
      </c>
      <c r="F13" s="18" t="s">
        <v>173</v>
      </c>
      <c r="G13" s="18" t="s">
        <v>150</v>
      </c>
    </row>
    <row r="14" s="10" customFormat="1" ht="16" customHeight="1" spans="1:7">
      <c r="A14" s="15">
        <v>11</v>
      </c>
      <c r="B14" s="16" t="s">
        <v>174</v>
      </c>
      <c r="C14" s="15" t="s">
        <v>175</v>
      </c>
      <c r="D14" s="15" t="s">
        <v>147</v>
      </c>
      <c r="E14" s="15" t="s">
        <v>152</v>
      </c>
      <c r="F14" s="15" t="s">
        <v>176</v>
      </c>
      <c r="G14" s="15" t="s">
        <v>150</v>
      </c>
    </row>
    <row r="15" s="10" customFormat="1" ht="16" customHeight="1" spans="1:7">
      <c r="A15" s="15">
        <v>12</v>
      </c>
      <c r="B15" s="17"/>
      <c r="C15" s="15" t="s">
        <v>177</v>
      </c>
      <c r="D15" s="15" t="s">
        <v>147</v>
      </c>
      <c r="E15" s="15" t="s">
        <v>148</v>
      </c>
      <c r="F15" s="15" t="s">
        <v>178</v>
      </c>
      <c r="G15" s="15" t="s">
        <v>150</v>
      </c>
    </row>
    <row r="16" s="10" customFormat="1" ht="16" customHeight="1" spans="1:7">
      <c r="A16" s="15">
        <v>13</v>
      </c>
      <c r="B16" s="17"/>
      <c r="C16" s="15" t="s">
        <v>179</v>
      </c>
      <c r="D16" s="15" t="s">
        <v>147</v>
      </c>
      <c r="E16" s="15" t="s">
        <v>155</v>
      </c>
      <c r="F16" s="15" t="s">
        <v>176</v>
      </c>
      <c r="G16" s="15" t="s">
        <v>150</v>
      </c>
    </row>
    <row r="17" s="10" customFormat="1" ht="16" customHeight="1" spans="1:7">
      <c r="A17" s="15">
        <v>14</v>
      </c>
      <c r="B17" s="17"/>
      <c r="C17" s="15" t="s">
        <v>180</v>
      </c>
      <c r="D17" s="15" t="s">
        <v>147</v>
      </c>
      <c r="E17" s="15" t="s">
        <v>158</v>
      </c>
      <c r="F17" s="15" t="s">
        <v>181</v>
      </c>
      <c r="G17" s="15" t="s">
        <v>150</v>
      </c>
    </row>
    <row r="18" s="10" customFormat="1" ht="16" customHeight="1" spans="1:7">
      <c r="A18" s="15">
        <v>15</v>
      </c>
      <c r="B18" s="17"/>
      <c r="C18" s="15" t="s">
        <v>182</v>
      </c>
      <c r="D18" s="15" t="s">
        <v>147</v>
      </c>
      <c r="E18" s="15" t="s">
        <v>161</v>
      </c>
      <c r="F18" s="15" t="s">
        <v>176</v>
      </c>
      <c r="G18" s="15" t="s">
        <v>150</v>
      </c>
    </row>
    <row r="19" s="10" customFormat="1" ht="16" customHeight="1" spans="1:7">
      <c r="A19" s="15">
        <v>16</v>
      </c>
      <c r="B19" s="17"/>
      <c r="C19" s="15" t="s">
        <v>183</v>
      </c>
      <c r="D19" s="15" t="s">
        <v>147</v>
      </c>
      <c r="E19" s="15" t="s">
        <v>164</v>
      </c>
      <c r="F19" s="15" t="s">
        <v>176</v>
      </c>
      <c r="G19" s="15" t="s">
        <v>150</v>
      </c>
    </row>
    <row r="20" s="10" customFormat="1" ht="16" customHeight="1" spans="1:7">
      <c r="A20" s="15">
        <v>17</v>
      </c>
      <c r="B20" s="17"/>
      <c r="C20" s="15" t="s">
        <v>184</v>
      </c>
      <c r="D20" s="15" t="s">
        <v>147</v>
      </c>
      <c r="E20" s="15" t="s">
        <v>166</v>
      </c>
      <c r="F20" s="15" t="s">
        <v>176</v>
      </c>
      <c r="G20" s="15" t="s">
        <v>150</v>
      </c>
    </row>
    <row r="21" s="10" customFormat="1" ht="16" customHeight="1" spans="1:7">
      <c r="A21" s="15">
        <v>18</v>
      </c>
      <c r="B21" s="17"/>
      <c r="C21" s="15" t="s">
        <v>185</v>
      </c>
      <c r="D21" s="15" t="s">
        <v>147</v>
      </c>
      <c r="E21" s="15" t="s">
        <v>168</v>
      </c>
      <c r="F21" s="15" t="s">
        <v>176</v>
      </c>
      <c r="G21" s="15" t="s">
        <v>150</v>
      </c>
    </row>
    <row r="22" s="10" customFormat="1" ht="16" customHeight="1" spans="1:7">
      <c r="A22" s="15">
        <v>19</v>
      </c>
      <c r="B22" s="17"/>
      <c r="C22" s="15" t="s">
        <v>186</v>
      </c>
      <c r="D22" s="15" t="s">
        <v>147</v>
      </c>
      <c r="E22" s="15" t="s">
        <v>170</v>
      </c>
      <c r="F22" s="15" t="s">
        <v>176</v>
      </c>
      <c r="G22" s="15" t="s">
        <v>150</v>
      </c>
    </row>
    <row r="23" s="10" customFormat="1" ht="16" customHeight="1" spans="1:7">
      <c r="A23" s="15">
        <v>20</v>
      </c>
      <c r="B23" s="17"/>
      <c r="C23" s="18" t="s">
        <v>187</v>
      </c>
      <c r="D23" s="18" t="s">
        <v>147</v>
      </c>
      <c r="E23" s="18" t="s">
        <v>172</v>
      </c>
      <c r="F23" s="18" t="s">
        <v>181</v>
      </c>
      <c r="G23" s="18" t="s">
        <v>188</v>
      </c>
    </row>
    <row r="24" s="10" customFormat="1" ht="16" customHeight="1" spans="1:7">
      <c r="A24" s="15">
        <v>21</v>
      </c>
      <c r="B24" s="19" t="s">
        <v>189</v>
      </c>
      <c r="C24" s="20" t="s">
        <v>146</v>
      </c>
      <c r="D24" s="20" t="s">
        <v>147</v>
      </c>
      <c r="E24" s="20" t="s">
        <v>148</v>
      </c>
      <c r="F24" s="20" t="s">
        <v>149</v>
      </c>
      <c r="G24" s="15" t="s">
        <v>150</v>
      </c>
    </row>
    <row r="25" s="10" customFormat="1" ht="16" customHeight="1" spans="1:7">
      <c r="A25" s="15">
        <v>22</v>
      </c>
      <c r="B25" s="21"/>
      <c r="C25" s="15" t="s">
        <v>190</v>
      </c>
      <c r="D25" s="15" t="s">
        <v>147</v>
      </c>
      <c r="E25" s="15" t="s">
        <v>152</v>
      </c>
      <c r="F25" s="15" t="s">
        <v>153</v>
      </c>
      <c r="G25" s="15" t="s">
        <v>150</v>
      </c>
    </row>
    <row r="26" s="10" customFormat="1" ht="16" customHeight="1" spans="1:7">
      <c r="A26" s="15">
        <v>23</v>
      </c>
      <c r="B26" s="21"/>
      <c r="C26" s="15" t="s">
        <v>191</v>
      </c>
      <c r="D26" s="15" t="s">
        <v>147</v>
      </c>
      <c r="E26" s="15" t="s">
        <v>155</v>
      </c>
      <c r="F26" s="15" t="s">
        <v>192</v>
      </c>
      <c r="G26" s="15" t="s">
        <v>150</v>
      </c>
    </row>
    <row r="27" s="10" customFormat="1" ht="16" customHeight="1" spans="1:7">
      <c r="A27" s="15">
        <v>24</v>
      </c>
      <c r="B27" s="21"/>
      <c r="C27" s="15" t="s">
        <v>193</v>
      </c>
      <c r="D27" s="15" t="s">
        <v>147</v>
      </c>
      <c r="E27" s="15" t="s">
        <v>158</v>
      </c>
      <c r="F27" s="15" t="s">
        <v>194</v>
      </c>
      <c r="G27" s="15" t="s">
        <v>150</v>
      </c>
    </row>
    <row r="28" s="10" customFormat="1" ht="16" customHeight="1" spans="1:7">
      <c r="A28" s="15">
        <v>25</v>
      </c>
      <c r="B28" s="21"/>
      <c r="C28" s="15" t="s">
        <v>195</v>
      </c>
      <c r="D28" s="15" t="s">
        <v>196</v>
      </c>
      <c r="E28" s="15" t="s">
        <v>161</v>
      </c>
      <c r="F28" s="15" t="s">
        <v>197</v>
      </c>
      <c r="G28" s="15" t="s">
        <v>150</v>
      </c>
    </row>
    <row r="29" s="10" customFormat="1" ht="16" customHeight="1" spans="1:7">
      <c r="A29" s="15">
        <v>26</v>
      </c>
      <c r="B29" s="21"/>
      <c r="C29" s="15" t="s">
        <v>198</v>
      </c>
      <c r="D29" s="15" t="s">
        <v>147</v>
      </c>
      <c r="E29" s="15" t="s">
        <v>164</v>
      </c>
      <c r="F29" s="15" t="s">
        <v>156</v>
      </c>
      <c r="G29" s="15" t="s">
        <v>150</v>
      </c>
    </row>
    <row r="30" s="10" customFormat="1" ht="16" customHeight="1" spans="1:7">
      <c r="A30" s="15">
        <v>27</v>
      </c>
      <c r="B30" s="21"/>
      <c r="C30" s="15" t="s">
        <v>199</v>
      </c>
      <c r="D30" s="15" t="s">
        <v>147</v>
      </c>
      <c r="E30" s="15" t="s">
        <v>166</v>
      </c>
      <c r="F30" s="15" t="s">
        <v>200</v>
      </c>
      <c r="G30" s="15" t="s">
        <v>150</v>
      </c>
    </row>
    <row r="31" s="10" customFormat="1" ht="16" customHeight="1" spans="1:7">
      <c r="A31" s="15">
        <v>28</v>
      </c>
      <c r="B31" s="21"/>
      <c r="C31" s="15" t="s">
        <v>201</v>
      </c>
      <c r="D31" s="15" t="s">
        <v>147</v>
      </c>
      <c r="E31" s="15" t="s">
        <v>168</v>
      </c>
      <c r="F31" s="15" t="s">
        <v>156</v>
      </c>
      <c r="G31" s="15" t="s">
        <v>159</v>
      </c>
    </row>
    <row r="32" s="10" customFormat="1" ht="16" customHeight="1" spans="1:7">
      <c r="A32" s="15">
        <v>29</v>
      </c>
      <c r="B32" s="21"/>
      <c r="C32" s="15" t="s">
        <v>202</v>
      </c>
      <c r="D32" s="15" t="s">
        <v>147</v>
      </c>
      <c r="E32" s="15" t="s">
        <v>170</v>
      </c>
      <c r="F32" s="15" t="s">
        <v>153</v>
      </c>
      <c r="G32" s="15" t="s">
        <v>150</v>
      </c>
    </row>
    <row r="33" s="10" customFormat="1" ht="16" customHeight="1" spans="1:7">
      <c r="A33" s="15">
        <v>30</v>
      </c>
      <c r="B33" s="21"/>
      <c r="C33" s="22" t="s">
        <v>203</v>
      </c>
      <c r="D33" s="22" t="s">
        <v>147</v>
      </c>
      <c r="E33" s="18" t="s">
        <v>172</v>
      </c>
      <c r="F33" s="22" t="s">
        <v>197</v>
      </c>
      <c r="G33" s="23" t="s">
        <v>150</v>
      </c>
    </row>
    <row r="34" s="10" customFormat="1" ht="16" customHeight="1" spans="1:7">
      <c r="A34" s="15">
        <v>31</v>
      </c>
      <c r="B34" s="16" t="s">
        <v>204</v>
      </c>
      <c r="C34" s="15" t="s">
        <v>205</v>
      </c>
      <c r="D34" s="15" t="s">
        <v>147</v>
      </c>
      <c r="E34" s="15" t="s">
        <v>152</v>
      </c>
      <c r="F34" s="15" t="s">
        <v>153</v>
      </c>
      <c r="G34" s="15" t="s">
        <v>150</v>
      </c>
    </row>
    <row r="35" s="10" customFormat="1" ht="16" customHeight="1" spans="1:7">
      <c r="A35" s="15">
        <v>32</v>
      </c>
      <c r="B35" s="17"/>
      <c r="C35" s="15" t="s">
        <v>206</v>
      </c>
      <c r="D35" s="15" t="s">
        <v>147</v>
      </c>
      <c r="E35" s="15" t="s">
        <v>155</v>
      </c>
      <c r="F35" s="15" t="s">
        <v>192</v>
      </c>
      <c r="G35" s="15" t="s">
        <v>150</v>
      </c>
    </row>
    <row r="36" s="10" customFormat="1" ht="16" customHeight="1" spans="1:7">
      <c r="A36" s="15">
        <v>33</v>
      </c>
      <c r="B36" s="17"/>
      <c r="C36" s="15" t="s">
        <v>207</v>
      </c>
      <c r="D36" s="15" t="s">
        <v>147</v>
      </c>
      <c r="E36" s="15" t="s">
        <v>158</v>
      </c>
      <c r="F36" s="15" t="s">
        <v>194</v>
      </c>
      <c r="G36" s="15" t="s">
        <v>159</v>
      </c>
    </row>
    <row r="37" s="10" customFormat="1" ht="16" customHeight="1" spans="1:7">
      <c r="A37" s="15">
        <v>34</v>
      </c>
      <c r="B37" s="17"/>
      <c r="C37" s="15" t="s">
        <v>208</v>
      </c>
      <c r="D37" s="15" t="s">
        <v>147</v>
      </c>
      <c r="E37" s="15" t="s">
        <v>161</v>
      </c>
      <c r="F37" s="15" t="s">
        <v>197</v>
      </c>
      <c r="G37" s="15" t="s">
        <v>150</v>
      </c>
    </row>
    <row r="38" s="10" customFormat="1" ht="16" customHeight="1" spans="1:7">
      <c r="A38" s="15">
        <v>35</v>
      </c>
      <c r="B38" s="17"/>
      <c r="C38" s="15" t="s">
        <v>209</v>
      </c>
      <c r="D38" s="15" t="s">
        <v>147</v>
      </c>
      <c r="E38" s="15" t="s">
        <v>164</v>
      </c>
      <c r="F38" s="15" t="s">
        <v>156</v>
      </c>
      <c r="G38" s="15" t="s">
        <v>150</v>
      </c>
    </row>
    <row r="39" s="10" customFormat="1" ht="16" customHeight="1" spans="1:7">
      <c r="A39" s="15">
        <v>36</v>
      </c>
      <c r="B39" s="17"/>
      <c r="C39" s="15" t="s">
        <v>210</v>
      </c>
      <c r="D39" s="15" t="s">
        <v>147</v>
      </c>
      <c r="E39" s="15" t="s">
        <v>166</v>
      </c>
      <c r="F39" s="15" t="s">
        <v>211</v>
      </c>
      <c r="G39" s="15" t="s">
        <v>150</v>
      </c>
    </row>
    <row r="40" s="10" customFormat="1" ht="16" customHeight="1" spans="1:7">
      <c r="A40" s="15">
        <v>37</v>
      </c>
      <c r="B40" s="17"/>
      <c r="C40" s="15" t="s">
        <v>212</v>
      </c>
      <c r="D40" s="15" t="s">
        <v>147</v>
      </c>
      <c r="E40" s="15" t="s">
        <v>168</v>
      </c>
      <c r="F40" s="15" t="s">
        <v>156</v>
      </c>
      <c r="G40" s="15" t="s">
        <v>159</v>
      </c>
    </row>
    <row r="41" s="10" customFormat="1" ht="16" customHeight="1" spans="1:7">
      <c r="A41" s="15">
        <v>38</v>
      </c>
      <c r="B41" s="17"/>
      <c r="C41" s="15" t="s">
        <v>213</v>
      </c>
      <c r="D41" s="15" t="s">
        <v>147</v>
      </c>
      <c r="E41" s="15" t="s">
        <v>170</v>
      </c>
      <c r="F41" s="15" t="s">
        <v>153</v>
      </c>
      <c r="G41" s="15" t="s">
        <v>159</v>
      </c>
    </row>
    <row r="42" s="10" customFormat="1" ht="16" customHeight="1" spans="1:7">
      <c r="A42" s="15">
        <v>39</v>
      </c>
      <c r="B42" s="17"/>
      <c r="C42" s="18" t="s">
        <v>214</v>
      </c>
      <c r="D42" s="18" t="s">
        <v>147</v>
      </c>
      <c r="E42" s="18" t="s">
        <v>172</v>
      </c>
      <c r="F42" s="18" t="s">
        <v>173</v>
      </c>
      <c r="G42" s="18" t="s">
        <v>150</v>
      </c>
    </row>
    <row r="43" s="10" customFormat="1" ht="16" customHeight="1" spans="1:7">
      <c r="A43" s="15">
        <v>40</v>
      </c>
      <c r="B43" s="16" t="s">
        <v>215</v>
      </c>
      <c r="C43" s="15" t="s">
        <v>216</v>
      </c>
      <c r="D43" s="15" t="s">
        <v>196</v>
      </c>
      <c r="E43" s="15" t="s">
        <v>152</v>
      </c>
      <c r="F43" s="15" t="s">
        <v>217</v>
      </c>
      <c r="G43" s="15" t="s">
        <v>150</v>
      </c>
    </row>
    <row r="44" s="10" customFormat="1" ht="16" customHeight="1" spans="1:7">
      <c r="A44" s="15">
        <v>41</v>
      </c>
      <c r="B44" s="17"/>
      <c r="C44" s="15" t="s">
        <v>218</v>
      </c>
      <c r="D44" s="15" t="s">
        <v>196</v>
      </c>
      <c r="E44" s="15" t="s">
        <v>148</v>
      </c>
      <c r="F44" s="15" t="s">
        <v>219</v>
      </c>
      <c r="G44" s="15" t="s">
        <v>220</v>
      </c>
    </row>
    <row r="45" s="10" customFormat="1" ht="16" customHeight="1" spans="1:7">
      <c r="A45" s="15">
        <v>42</v>
      </c>
      <c r="B45" s="17"/>
      <c r="C45" s="15" t="s">
        <v>221</v>
      </c>
      <c r="D45" s="15" t="s">
        <v>196</v>
      </c>
      <c r="E45" s="15" t="s">
        <v>155</v>
      </c>
      <c r="F45" s="15" t="s">
        <v>222</v>
      </c>
      <c r="G45" s="15" t="s">
        <v>150</v>
      </c>
    </row>
    <row r="46" s="10" customFormat="1" ht="16" customHeight="1" spans="1:7">
      <c r="A46" s="15">
        <v>43</v>
      </c>
      <c r="B46" s="17"/>
      <c r="C46" s="15" t="s">
        <v>223</v>
      </c>
      <c r="D46" s="15" t="s">
        <v>147</v>
      </c>
      <c r="E46" s="15" t="s">
        <v>158</v>
      </c>
      <c r="F46" s="15" t="s">
        <v>217</v>
      </c>
      <c r="G46" s="15" t="s">
        <v>150</v>
      </c>
    </row>
    <row r="47" s="10" customFormat="1" ht="16" customHeight="1" spans="1:7">
      <c r="A47" s="15">
        <v>44</v>
      </c>
      <c r="B47" s="17"/>
      <c r="C47" s="15" t="s">
        <v>224</v>
      </c>
      <c r="D47" s="15" t="s">
        <v>147</v>
      </c>
      <c r="E47" s="15" t="s">
        <v>161</v>
      </c>
      <c r="F47" s="15" t="s">
        <v>222</v>
      </c>
      <c r="G47" s="15" t="s">
        <v>150</v>
      </c>
    </row>
    <row r="48" s="10" customFormat="1" ht="16" customHeight="1" spans="1:7">
      <c r="A48" s="15">
        <v>45</v>
      </c>
      <c r="B48" s="17"/>
      <c r="C48" s="15" t="s">
        <v>225</v>
      </c>
      <c r="D48" s="15" t="s">
        <v>147</v>
      </c>
      <c r="E48" s="15" t="s">
        <v>164</v>
      </c>
      <c r="F48" s="15" t="s">
        <v>217</v>
      </c>
      <c r="G48" s="15" t="s">
        <v>150</v>
      </c>
    </row>
    <row r="49" s="10" customFormat="1" ht="16" customHeight="1" spans="1:7">
      <c r="A49" s="15">
        <v>46</v>
      </c>
      <c r="B49" s="17"/>
      <c r="C49" s="15" t="s">
        <v>226</v>
      </c>
      <c r="D49" s="15" t="s">
        <v>147</v>
      </c>
      <c r="E49" s="15" t="s">
        <v>166</v>
      </c>
      <c r="F49" s="15" t="s">
        <v>222</v>
      </c>
      <c r="G49" s="15" t="s">
        <v>150</v>
      </c>
    </row>
    <row r="50" s="10" customFormat="1" ht="16" customHeight="1" spans="1:7">
      <c r="A50" s="15">
        <v>47</v>
      </c>
      <c r="B50" s="17"/>
      <c r="C50" s="15" t="s">
        <v>227</v>
      </c>
      <c r="D50" s="15" t="s">
        <v>196</v>
      </c>
      <c r="E50" s="15" t="s">
        <v>168</v>
      </c>
      <c r="F50" s="15" t="s">
        <v>222</v>
      </c>
      <c r="G50" s="15" t="s">
        <v>150</v>
      </c>
    </row>
    <row r="51" s="10" customFormat="1" ht="16" customHeight="1" spans="1:7">
      <c r="A51" s="15">
        <v>48</v>
      </c>
      <c r="B51" s="17"/>
      <c r="C51" s="15" t="s">
        <v>228</v>
      </c>
      <c r="D51" s="15" t="s">
        <v>147</v>
      </c>
      <c r="E51" s="15" t="s">
        <v>170</v>
      </c>
      <c r="F51" s="15" t="s">
        <v>217</v>
      </c>
      <c r="G51" s="15" t="s">
        <v>159</v>
      </c>
    </row>
    <row r="52" s="10" customFormat="1" ht="16" customHeight="1" spans="1:7">
      <c r="A52" s="15">
        <v>49</v>
      </c>
      <c r="B52" s="17"/>
      <c r="C52" s="18" t="s">
        <v>229</v>
      </c>
      <c r="D52" s="18" t="s">
        <v>147</v>
      </c>
      <c r="E52" s="18" t="s">
        <v>172</v>
      </c>
      <c r="F52" s="18" t="s">
        <v>230</v>
      </c>
      <c r="G52" s="18" t="s">
        <v>188</v>
      </c>
    </row>
    <row r="53" s="10" customFormat="1" ht="16" customHeight="1" spans="1:7">
      <c r="A53" s="15">
        <v>50</v>
      </c>
      <c r="B53" s="16" t="s">
        <v>231</v>
      </c>
      <c r="C53" s="15" t="s">
        <v>232</v>
      </c>
      <c r="D53" s="15" t="s">
        <v>196</v>
      </c>
      <c r="E53" s="15" t="s">
        <v>148</v>
      </c>
      <c r="F53" s="15" t="s">
        <v>233</v>
      </c>
      <c r="G53" s="15" t="s">
        <v>150</v>
      </c>
    </row>
    <row r="54" s="10" customFormat="1" ht="16" customHeight="1" spans="1:7">
      <c r="A54" s="15">
        <v>51</v>
      </c>
      <c r="B54" s="17"/>
      <c r="C54" s="15" t="s">
        <v>234</v>
      </c>
      <c r="D54" s="15" t="s">
        <v>147</v>
      </c>
      <c r="E54" s="15" t="s">
        <v>152</v>
      </c>
      <c r="F54" s="15" t="s">
        <v>217</v>
      </c>
      <c r="G54" s="15" t="s">
        <v>150</v>
      </c>
    </row>
    <row r="55" s="10" customFormat="1" ht="16" customHeight="1" spans="1:7">
      <c r="A55" s="15">
        <v>52</v>
      </c>
      <c r="B55" s="17"/>
      <c r="C55" s="15" t="s">
        <v>235</v>
      </c>
      <c r="D55" s="15" t="s">
        <v>147</v>
      </c>
      <c r="E55" s="15" t="s">
        <v>155</v>
      </c>
      <c r="F55" s="15" t="s">
        <v>236</v>
      </c>
      <c r="G55" s="15" t="s">
        <v>150</v>
      </c>
    </row>
    <row r="56" s="10" customFormat="1" ht="16" customHeight="1" spans="1:7">
      <c r="A56" s="15">
        <v>53</v>
      </c>
      <c r="B56" s="17"/>
      <c r="C56" s="15" t="s">
        <v>237</v>
      </c>
      <c r="D56" s="15" t="s">
        <v>147</v>
      </c>
      <c r="E56" s="15" t="s">
        <v>161</v>
      </c>
      <c r="F56" s="15" t="s">
        <v>238</v>
      </c>
      <c r="G56" s="15" t="s">
        <v>150</v>
      </c>
    </row>
    <row r="57" s="10" customFormat="1" ht="16" customHeight="1" spans="1:7">
      <c r="A57" s="15">
        <v>54</v>
      </c>
      <c r="B57" s="17"/>
      <c r="C57" s="15" t="s">
        <v>239</v>
      </c>
      <c r="D57" s="15" t="s">
        <v>196</v>
      </c>
      <c r="E57" s="15" t="s">
        <v>164</v>
      </c>
      <c r="F57" s="15" t="s">
        <v>217</v>
      </c>
      <c r="G57" s="15" t="s">
        <v>150</v>
      </c>
    </row>
    <row r="58" s="10" customFormat="1" ht="16" customHeight="1" spans="1:7">
      <c r="A58" s="15">
        <v>55</v>
      </c>
      <c r="B58" s="17"/>
      <c r="C58" s="15" t="s">
        <v>240</v>
      </c>
      <c r="D58" s="15" t="s">
        <v>147</v>
      </c>
      <c r="E58" s="15" t="s">
        <v>166</v>
      </c>
      <c r="F58" s="15" t="s">
        <v>238</v>
      </c>
      <c r="G58" s="15" t="s">
        <v>150</v>
      </c>
    </row>
    <row r="59" s="10" customFormat="1" ht="16" customHeight="1" spans="1:7">
      <c r="A59" s="15">
        <v>56</v>
      </c>
      <c r="B59" s="17"/>
      <c r="C59" s="15" t="s">
        <v>241</v>
      </c>
      <c r="D59" s="15" t="s">
        <v>196</v>
      </c>
      <c r="E59" s="15" t="s">
        <v>168</v>
      </c>
      <c r="F59" s="15" t="s">
        <v>238</v>
      </c>
      <c r="G59" s="15" t="s">
        <v>150</v>
      </c>
    </row>
    <row r="60" s="10" customFormat="1" ht="16" customHeight="1" spans="1:8">
      <c r="A60" s="15">
        <v>57</v>
      </c>
      <c r="B60" s="17"/>
      <c r="C60" s="15" t="s">
        <v>242</v>
      </c>
      <c r="D60" s="15" t="s">
        <v>147</v>
      </c>
      <c r="E60" s="15" t="s">
        <v>170</v>
      </c>
      <c r="F60" s="15" t="s">
        <v>217</v>
      </c>
      <c r="G60" s="15" t="s">
        <v>150</v>
      </c>
      <c r="H60" s="24"/>
    </row>
    <row r="61" s="10" customFormat="1" ht="16" customHeight="1" spans="1:8">
      <c r="A61" s="15">
        <v>58</v>
      </c>
      <c r="B61" s="17"/>
      <c r="C61" s="18" t="s">
        <v>243</v>
      </c>
      <c r="D61" s="18" t="s">
        <v>196</v>
      </c>
      <c r="E61" s="18" t="s">
        <v>172</v>
      </c>
      <c r="F61" s="18" t="s">
        <v>230</v>
      </c>
      <c r="G61" s="18" t="s">
        <v>150</v>
      </c>
      <c r="H61" s="24"/>
    </row>
    <row r="62" s="10" customFormat="1" ht="16" customHeight="1" spans="1:7">
      <c r="A62" s="15">
        <v>59</v>
      </c>
      <c r="B62" s="16" t="s">
        <v>8</v>
      </c>
      <c r="C62" s="15" t="s">
        <v>244</v>
      </c>
      <c r="D62" s="15" t="s">
        <v>147</v>
      </c>
      <c r="E62" s="15" t="s">
        <v>148</v>
      </c>
      <c r="F62" s="15" t="s">
        <v>245</v>
      </c>
      <c r="G62" s="15" t="s">
        <v>150</v>
      </c>
    </row>
    <row r="63" s="10" customFormat="1" ht="16" customHeight="1" spans="1:7">
      <c r="A63" s="15">
        <v>60</v>
      </c>
      <c r="B63" s="17"/>
      <c r="C63" s="15" t="s">
        <v>246</v>
      </c>
      <c r="D63" s="15" t="s">
        <v>196</v>
      </c>
      <c r="E63" s="15" t="s">
        <v>155</v>
      </c>
      <c r="F63" s="15" t="s">
        <v>245</v>
      </c>
      <c r="G63" s="15" t="s">
        <v>150</v>
      </c>
    </row>
    <row r="64" s="10" customFormat="1" ht="16" customHeight="1" spans="1:7">
      <c r="A64" s="15">
        <v>61</v>
      </c>
      <c r="B64" s="17"/>
      <c r="C64" s="15" t="s">
        <v>247</v>
      </c>
      <c r="D64" s="15" t="s">
        <v>147</v>
      </c>
      <c r="E64" s="15" t="s">
        <v>158</v>
      </c>
      <c r="F64" s="15" t="s">
        <v>245</v>
      </c>
      <c r="G64" s="15" t="s">
        <v>150</v>
      </c>
    </row>
    <row r="65" s="10" customFormat="1" ht="16" customHeight="1" spans="1:7">
      <c r="A65" s="15">
        <v>62</v>
      </c>
      <c r="B65" s="17"/>
      <c r="C65" s="15" t="s">
        <v>248</v>
      </c>
      <c r="D65" s="15" t="s">
        <v>196</v>
      </c>
      <c r="E65" s="15" t="s">
        <v>161</v>
      </c>
      <c r="F65" s="15" t="s">
        <v>245</v>
      </c>
      <c r="G65" s="15" t="s">
        <v>150</v>
      </c>
    </row>
    <row r="66" s="10" customFormat="1" ht="16" customHeight="1" spans="1:7">
      <c r="A66" s="15">
        <v>63</v>
      </c>
      <c r="B66" s="17"/>
      <c r="C66" s="15" t="s">
        <v>249</v>
      </c>
      <c r="D66" s="15" t="s">
        <v>196</v>
      </c>
      <c r="E66" s="15" t="s">
        <v>164</v>
      </c>
      <c r="F66" s="15" t="s">
        <v>250</v>
      </c>
      <c r="G66" s="15" t="s">
        <v>150</v>
      </c>
    </row>
    <row r="67" s="10" customFormat="1" ht="16" customHeight="1" spans="1:7">
      <c r="A67" s="15">
        <v>64</v>
      </c>
      <c r="B67" s="17"/>
      <c r="C67" s="15" t="s">
        <v>251</v>
      </c>
      <c r="D67" s="15" t="s">
        <v>147</v>
      </c>
      <c r="E67" s="15" t="s">
        <v>166</v>
      </c>
      <c r="F67" s="15" t="s">
        <v>245</v>
      </c>
      <c r="G67" s="15" t="s">
        <v>150</v>
      </c>
    </row>
    <row r="68" s="10" customFormat="1" ht="16" customHeight="1" spans="1:7">
      <c r="A68" s="15">
        <v>65</v>
      </c>
      <c r="B68" s="17"/>
      <c r="C68" s="15" t="s">
        <v>252</v>
      </c>
      <c r="D68" s="15" t="s">
        <v>196</v>
      </c>
      <c r="E68" s="15" t="s">
        <v>168</v>
      </c>
      <c r="F68" s="15" t="s">
        <v>253</v>
      </c>
      <c r="G68" s="15" t="s">
        <v>150</v>
      </c>
    </row>
    <row r="69" s="10" customFormat="1" ht="16" customHeight="1" spans="1:7">
      <c r="A69" s="15">
        <v>66</v>
      </c>
      <c r="B69" s="17"/>
      <c r="C69" s="15" t="s">
        <v>254</v>
      </c>
      <c r="D69" s="15" t="s">
        <v>196</v>
      </c>
      <c r="E69" s="15" t="s">
        <v>170</v>
      </c>
      <c r="F69" s="15" t="s">
        <v>245</v>
      </c>
      <c r="G69" s="15" t="s">
        <v>150</v>
      </c>
    </row>
    <row r="70" s="10" customFormat="1" ht="16" customHeight="1" spans="1:7">
      <c r="A70" s="15">
        <v>67</v>
      </c>
      <c r="B70" s="17"/>
      <c r="C70" s="18" t="s">
        <v>255</v>
      </c>
      <c r="D70" s="18" t="s">
        <v>147</v>
      </c>
      <c r="E70" s="18" t="s">
        <v>172</v>
      </c>
      <c r="F70" s="18" t="s">
        <v>256</v>
      </c>
      <c r="G70" s="18" t="s">
        <v>150</v>
      </c>
    </row>
    <row r="71" s="10" customFormat="1" ht="16" customHeight="1" spans="1:7">
      <c r="A71" s="15">
        <v>68</v>
      </c>
      <c r="B71" s="16" t="s">
        <v>257</v>
      </c>
      <c r="C71" s="15" t="s">
        <v>258</v>
      </c>
      <c r="D71" s="15" t="s">
        <v>147</v>
      </c>
      <c r="E71" s="15" t="s">
        <v>148</v>
      </c>
      <c r="F71" s="15" t="s">
        <v>259</v>
      </c>
      <c r="G71" s="15" t="s">
        <v>159</v>
      </c>
    </row>
    <row r="72" s="10" customFormat="1" ht="16" customHeight="1" spans="1:7">
      <c r="A72" s="15">
        <v>69</v>
      </c>
      <c r="B72" s="17"/>
      <c r="C72" s="15" t="s">
        <v>260</v>
      </c>
      <c r="D72" s="15" t="s">
        <v>147</v>
      </c>
      <c r="E72" s="15" t="s">
        <v>155</v>
      </c>
      <c r="F72" s="15" t="s">
        <v>259</v>
      </c>
      <c r="G72" s="15" t="s">
        <v>150</v>
      </c>
    </row>
    <row r="73" s="10" customFormat="1" ht="16" customHeight="1" spans="1:7">
      <c r="A73" s="15">
        <v>70</v>
      </c>
      <c r="B73" s="17"/>
      <c r="C73" s="15" t="s">
        <v>261</v>
      </c>
      <c r="D73" s="15" t="s">
        <v>147</v>
      </c>
      <c r="E73" s="15" t="s">
        <v>158</v>
      </c>
      <c r="F73" s="15" t="s">
        <v>262</v>
      </c>
      <c r="G73" s="15" t="s">
        <v>159</v>
      </c>
    </row>
    <row r="74" s="10" customFormat="1" ht="16" customHeight="1" spans="1:7">
      <c r="A74" s="15">
        <v>71</v>
      </c>
      <c r="B74" s="17"/>
      <c r="C74" s="15" t="s">
        <v>263</v>
      </c>
      <c r="D74" s="15" t="s">
        <v>147</v>
      </c>
      <c r="E74" s="15" t="s">
        <v>161</v>
      </c>
      <c r="F74" s="15" t="s">
        <v>262</v>
      </c>
      <c r="G74" s="15" t="s">
        <v>150</v>
      </c>
    </row>
    <row r="75" s="10" customFormat="1" ht="16" customHeight="1" spans="1:7">
      <c r="A75" s="15">
        <v>72</v>
      </c>
      <c r="B75" s="17"/>
      <c r="C75" s="15" t="s">
        <v>264</v>
      </c>
      <c r="D75" s="15" t="s">
        <v>147</v>
      </c>
      <c r="E75" s="15" t="s">
        <v>152</v>
      </c>
      <c r="F75" s="15" t="s">
        <v>262</v>
      </c>
      <c r="G75" s="15" t="s">
        <v>150</v>
      </c>
    </row>
    <row r="76" s="10" customFormat="1" ht="16" customHeight="1" spans="1:7">
      <c r="A76" s="15">
        <v>73</v>
      </c>
      <c r="B76" s="17"/>
      <c r="C76" s="15" t="s">
        <v>265</v>
      </c>
      <c r="D76" s="15" t="s">
        <v>147</v>
      </c>
      <c r="E76" s="15" t="s">
        <v>266</v>
      </c>
      <c r="F76" s="15" t="s">
        <v>262</v>
      </c>
      <c r="G76" s="15" t="s">
        <v>150</v>
      </c>
    </row>
    <row r="77" s="10" customFormat="1" ht="16" customHeight="1" spans="1:7">
      <c r="A77" s="15">
        <v>74</v>
      </c>
      <c r="B77" s="17"/>
      <c r="C77" s="15" t="s">
        <v>267</v>
      </c>
      <c r="D77" s="15" t="s">
        <v>147</v>
      </c>
      <c r="E77" s="15" t="s">
        <v>164</v>
      </c>
      <c r="F77" s="15" t="s">
        <v>259</v>
      </c>
      <c r="G77" s="15" t="s">
        <v>150</v>
      </c>
    </row>
    <row r="78" s="10" customFormat="1" ht="16" customHeight="1" spans="1:7">
      <c r="A78" s="15">
        <v>75</v>
      </c>
      <c r="B78" s="17"/>
      <c r="C78" s="15" t="s">
        <v>268</v>
      </c>
      <c r="D78" s="15" t="s">
        <v>147</v>
      </c>
      <c r="E78" s="15" t="s">
        <v>166</v>
      </c>
      <c r="F78" s="15" t="s">
        <v>259</v>
      </c>
      <c r="G78" s="15" t="s">
        <v>150</v>
      </c>
    </row>
    <row r="79" s="10" customFormat="1" ht="16" customHeight="1" spans="1:7">
      <c r="A79" s="15">
        <v>76</v>
      </c>
      <c r="B79" s="17"/>
      <c r="C79" s="15" t="s">
        <v>269</v>
      </c>
      <c r="D79" s="15" t="s">
        <v>147</v>
      </c>
      <c r="E79" s="15" t="s">
        <v>168</v>
      </c>
      <c r="F79" s="15" t="s">
        <v>270</v>
      </c>
      <c r="G79" s="15" t="s">
        <v>150</v>
      </c>
    </row>
    <row r="80" s="10" customFormat="1" ht="16" customHeight="1" spans="1:7">
      <c r="A80" s="15">
        <v>77</v>
      </c>
      <c r="B80" s="17"/>
      <c r="C80" s="15" t="s">
        <v>271</v>
      </c>
      <c r="D80" s="15" t="s">
        <v>147</v>
      </c>
      <c r="E80" s="15" t="s">
        <v>170</v>
      </c>
      <c r="F80" s="15" t="s">
        <v>262</v>
      </c>
      <c r="G80" s="15" t="s">
        <v>150</v>
      </c>
    </row>
    <row r="81" s="10" customFormat="1" ht="16" customHeight="1" spans="1:7">
      <c r="A81" s="15">
        <v>78</v>
      </c>
      <c r="B81" s="17"/>
      <c r="C81" s="18" t="s">
        <v>272</v>
      </c>
      <c r="D81" s="18" t="s">
        <v>147</v>
      </c>
      <c r="E81" s="18" t="s">
        <v>172</v>
      </c>
      <c r="F81" s="18" t="s">
        <v>273</v>
      </c>
      <c r="G81" s="18" t="s">
        <v>150</v>
      </c>
    </row>
    <row r="82" s="10" customFormat="1" ht="16" customHeight="1" spans="1:7">
      <c r="A82" s="25">
        <v>79</v>
      </c>
      <c r="B82" s="26" t="s">
        <v>274</v>
      </c>
      <c r="C82" s="27" t="s">
        <v>275</v>
      </c>
      <c r="D82" s="15" t="s">
        <v>196</v>
      </c>
      <c r="E82" s="15" t="s">
        <v>148</v>
      </c>
      <c r="F82" s="15" t="s">
        <v>276</v>
      </c>
      <c r="G82" s="15" t="s">
        <v>150</v>
      </c>
    </row>
    <row r="83" s="10" customFormat="1" ht="16" customHeight="1" spans="1:7">
      <c r="A83" s="25">
        <v>80</v>
      </c>
      <c r="B83" s="28"/>
      <c r="C83" s="27" t="s">
        <v>277</v>
      </c>
      <c r="D83" s="15" t="s">
        <v>147</v>
      </c>
      <c r="E83" s="15" t="s">
        <v>152</v>
      </c>
      <c r="F83" s="15" t="s">
        <v>278</v>
      </c>
      <c r="G83" s="15" t="s">
        <v>150</v>
      </c>
    </row>
    <row r="84" s="10" customFormat="1" ht="16" customHeight="1" spans="1:7">
      <c r="A84" s="25">
        <v>81</v>
      </c>
      <c r="B84" s="28"/>
      <c r="C84" s="27" t="s">
        <v>279</v>
      </c>
      <c r="D84" s="15" t="s">
        <v>196</v>
      </c>
      <c r="E84" s="15" t="s">
        <v>155</v>
      </c>
      <c r="F84" s="15" t="s">
        <v>276</v>
      </c>
      <c r="G84" s="15" t="s">
        <v>150</v>
      </c>
    </row>
    <row r="85" s="10" customFormat="1" ht="16" customHeight="1" spans="1:7">
      <c r="A85" s="25">
        <v>82</v>
      </c>
      <c r="B85" s="28"/>
      <c r="C85" s="27" t="s">
        <v>280</v>
      </c>
      <c r="D85" s="15" t="s">
        <v>147</v>
      </c>
      <c r="E85" s="15" t="s">
        <v>158</v>
      </c>
      <c r="F85" s="15" t="s">
        <v>278</v>
      </c>
      <c r="G85" s="15" t="s">
        <v>150</v>
      </c>
    </row>
    <row r="86" s="10" customFormat="1" ht="16" customHeight="1" spans="1:7">
      <c r="A86" s="25">
        <v>83</v>
      </c>
      <c r="B86" s="28"/>
      <c r="C86" s="27" t="s">
        <v>281</v>
      </c>
      <c r="D86" s="15" t="s">
        <v>196</v>
      </c>
      <c r="E86" s="15" t="s">
        <v>161</v>
      </c>
      <c r="F86" s="15" t="s">
        <v>276</v>
      </c>
      <c r="G86" s="15" t="s">
        <v>150</v>
      </c>
    </row>
    <row r="87" s="10" customFormat="1" ht="16" customHeight="1" spans="1:7">
      <c r="A87" s="25">
        <v>84</v>
      </c>
      <c r="B87" s="28"/>
      <c r="C87" s="27" t="s">
        <v>282</v>
      </c>
      <c r="D87" s="15" t="s">
        <v>196</v>
      </c>
      <c r="E87" s="15" t="s">
        <v>266</v>
      </c>
      <c r="F87" s="15" t="s">
        <v>278</v>
      </c>
      <c r="G87" s="15" t="s">
        <v>150</v>
      </c>
    </row>
    <row r="88" s="10" customFormat="1" ht="16" customHeight="1" spans="1:7">
      <c r="A88" s="25">
        <v>85</v>
      </c>
      <c r="B88" s="28"/>
      <c r="C88" s="27" t="s">
        <v>283</v>
      </c>
      <c r="D88" s="15" t="s">
        <v>196</v>
      </c>
      <c r="E88" s="15" t="s">
        <v>164</v>
      </c>
      <c r="F88" s="15" t="s">
        <v>284</v>
      </c>
      <c r="G88" s="15" t="s">
        <v>150</v>
      </c>
    </row>
    <row r="89" s="10" customFormat="1" ht="16" customHeight="1" spans="1:7">
      <c r="A89" s="25">
        <v>86</v>
      </c>
      <c r="B89" s="28"/>
      <c r="C89" s="27" t="s">
        <v>285</v>
      </c>
      <c r="D89" s="15" t="s">
        <v>147</v>
      </c>
      <c r="E89" s="15" t="s">
        <v>166</v>
      </c>
      <c r="F89" s="15" t="s">
        <v>286</v>
      </c>
      <c r="G89" s="15" t="s">
        <v>150</v>
      </c>
    </row>
    <row r="90" s="10" customFormat="1" ht="16" customHeight="1" spans="1:7">
      <c r="A90" s="25">
        <v>87</v>
      </c>
      <c r="B90" s="28"/>
      <c r="C90" s="27" t="s">
        <v>287</v>
      </c>
      <c r="D90" s="15" t="s">
        <v>196</v>
      </c>
      <c r="E90" s="15" t="s">
        <v>168</v>
      </c>
      <c r="F90" s="15" t="s">
        <v>276</v>
      </c>
      <c r="G90" s="15" t="s">
        <v>150</v>
      </c>
    </row>
    <row r="91" s="10" customFormat="1" ht="16" customHeight="1" spans="1:7">
      <c r="A91" s="25">
        <v>88</v>
      </c>
      <c r="B91" s="28"/>
      <c r="C91" s="27" t="s">
        <v>288</v>
      </c>
      <c r="D91" s="15" t="s">
        <v>147</v>
      </c>
      <c r="E91" s="15" t="s">
        <v>170</v>
      </c>
      <c r="F91" s="15" t="s">
        <v>278</v>
      </c>
      <c r="G91" s="15" t="s">
        <v>150</v>
      </c>
    </row>
    <row r="92" ht="16" customHeight="1" spans="1:7">
      <c r="A92" s="25">
        <v>89</v>
      </c>
      <c r="B92" s="28"/>
      <c r="C92" s="29" t="s">
        <v>289</v>
      </c>
      <c r="D92" s="18" t="s">
        <v>196</v>
      </c>
      <c r="E92" s="18" t="s">
        <v>172</v>
      </c>
      <c r="F92" s="18" t="s">
        <v>290</v>
      </c>
      <c r="G92" s="18" t="s">
        <v>150</v>
      </c>
    </row>
  </sheetData>
  <mergeCells count="10">
    <mergeCell ref="A2:G2"/>
    <mergeCell ref="B4:B13"/>
    <mergeCell ref="B14:B23"/>
    <mergeCell ref="B24:B33"/>
    <mergeCell ref="B34:B42"/>
    <mergeCell ref="B43:B52"/>
    <mergeCell ref="B53:B61"/>
    <mergeCell ref="B62:B70"/>
    <mergeCell ref="B71:B81"/>
    <mergeCell ref="B82:B92"/>
  </mergeCells>
  <conditionalFormatting sqref="F49">
    <cfRule type="cellIs" dxfId="0" priority="1" stopIfTrue="1" operator="equal">
      <formula>1</formula>
    </cfRule>
  </conditionalFormatting>
  <pageMargins left="0.75" right="0.75" top="1" bottom="1" header="0.510416666666667" footer="0.510416666666667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13"/>
  <sheetViews>
    <sheetView tabSelected="1" workbookViewId="0">
      <selection activeCell="A2" sqref="A2:AE2"/>
    </sheetView>
  </sheetViews>
  <sheetFormatPr defaultColWidth="9" defaultRowHeight="35" customHeight="1"/>
  <cols>
    <col min="1" max="1" width="4.75" style="1" customWidth="1"/>
    <col min="2" max="2" width="3.75" style="1" customWidth="1"/>
    <col min="3" max="6" width="4.625" style="1" customWidth="1"/>
    <col min="7" max="7" width="3" style="1" customWidth="1"/>
    <col min="8" max="11" width="4.625" style="1" customWidth="1"/>
    <col min="12" max="12" width="3.25" style="1" customWidth="1"/>
    <col min="13" max="16" width="4.625" style="1" customWidth="1"/>
    <col min="17" max="17" width="3.25" style="1" customWidth="1"/>
    <col min="18" max="21" width="4.625" style="1" customWidth="1"/>
    <col min="22" max="22" width="3.875" style="1" customWidth="1"/>
    <col min="23" max="26" width="4.625" style="1" customWidth="1"/>
    <col min="27" max="27" width="3.625" style="1" customWidth="1"/>
    <col min="28" max="29" width="4.625" style="1" customWidth="1"/>
    <col min="30" max="30" width="4" style="1" customWidth="1"/>
    <col min="31" max="255" width="4.625" style="1" customWidth="1"/>
    <col min="256" max="16384" width="4.625"/>
  </cols>
  <sheetData>
    <row r="1" s="1" customFormat="1" ht="24" customHeight="1" spans="1:256">
      <c r="A1" s="2" t="s">
        <v>291</v>
      </c>
      <c r="IV1"/>
    </row>
    <row r="2" s="1" customFormat="1" customHeight="1" spans="1:256">
      <c r="A2" s="3" t="s">
        <v>292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V2"/>
    </row>
    <row r="3" s="1" customFormat="1" ht="24" customHeight="1" spans="1:256">
      <c r="A3" s="5" t="s">
        <v>293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IV3"/>
    </row>
    <row r="4" s="1" customFormat="1" ht="21" customHeight="1" spans="1:256">
      <c r="A4" s="6" t="s">
        <v>3</v>
      </c>
      <c r="B4" s="6" t="s">
        <v>294</v>
      </c>
      <c r="C4" s="6"/>
      <c r="D4" s="6"/>
      <c r="E4" s="6"/>
      <c r="F4" s="6"/>
      <c r="G4" s="6" t="s">
        <v>6</v>
      </c>
      <c r="H4" s="6"/>
      <c r="I4" s="6"/>
      <c r="J4" s="6"/>
      <c r="K4" s="6"/>
      <c r="L4" s="6" t="s">
        <v>7</v>
      </c>
      <c r="M4" s="6"/>
      <c r="N4" s="6"/>
      <c r="O4" s="6"/>
      <c r="P4" s="6"/>
      <c r="Q4" s="6" t="s">
        <v>8</v>
      </c>
      <c r="R4" s="6"/>
      <c r="S4" s="6"/>
      <c r="T4" s="6"/>
      <c r="U4" s="6"/>
      <c r="V4" s="6" t="s">
        <v>9</v>
      </c>
      <c r="W4" s="6"/>
      <c r="X4" s="6"/>
      <c r="Y4" s="6"/>
      <c r="Z4" s="6"/>
      <c r="AA4" s="6" t="s">
        <v>257</v>
      </c>
      <c r="AB4" s="6"/>
      <c r="AC4" s="6"/>
      <c r="AD4" s="6"/>
      <c r="AE4" s="6"/>
      <c r="IV4"/>
    </row>
    <row r="5" s="1" customFormat="1" customHeight="1" spans="1:256">
      <c r="A5" s="6"/>
      <c r="B5" s="6" t="s">
        <v>295</v>
      </c>
      <c r="C5" s="6" t="s">
        <v>296</v>
      </c>
      <c r="D5" s="6" t="s">
        <v>297</v>
      </c>
      <c r="E5" s="6" t="s">
        <v>298</v>
      </c>
      <c r="F5" s="6" t="s">
        <v>299</v>
      </c>
      <c r="G5" s="6" t="s">
        <v>295</v>
      </c>
      <c r="H5" s="6" t="s">
        <v>296</v>
      </c>
      <c r="I5" s="6" t="s">
        <v>297</v>
      </c>
      <c r="J5" s="6" t="s">
        <v>298</v>
      </c>
      <c r="K5" s="6" t="s">
        <v>299</v>
      </c>
      <c r="L5" s="6" t="s">
        <v>295</v>
      </c>
      <c r="M5" s="6" t="s">
        <v>296</v>
      </c>
      <c r="N5" s="6" t="s">
        <v>297</v>
      </c>
      <c r="O5" s="6" t="s">
        <v>298</v>
      </c>
      <c r="P5" s="6" t="s">
        <v>299</v>
      </c>
      <c r="Q5" s="6" t="s">
        <v>295</v>
      </c>
      <c r="R5" s="6" t="s">
        <v>296</v>
      </c>
      <c r="S5" s="6" t="s">
        <v>297</v>
      </c>
      <c r="T5" s="6" t="s">
        <v>298</v>
      </c>
      <c r="U5" s="6" t="s">
        <v>300</v>
      </c>
      <c r="V5" s="6" t="s">
        <v>295</v>
      </c>
      <c r="W5" s="6" t="s">
        <v>296</v>
      </c>
      <c r="X5" s="6" t="s">
        <v>297</v>
      </c>
      <c r="Y5" s="6" t="s">
        <v>298</v>
      </c>
      <c r="Z5" s="6" t="s">
        <v>299</v>
      </c>
      <c r="AA5" s="6" t="s">
        <v>295</v>
      </c>
      <c r="AB5" s="6" t="s">
        <v>296</v>
      </c>
      <c r="AC5" s="6" t="s">
        <v>297</v>
      </c>
      <c r="AD5" s="6" t="s">
        <v>298</v>
      </c>
      <c r="AE5" s="6" t="s">
        <v>299</v>
      </c>
      <c r="IV5"/>
    </row>
    <row r="6" s="1" customFormat="1" ht="46" customHeight="1" spans="1:25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IV6"/>
    </row>
    <row r="7" s="1" customFormat="1" customHeight="1" spans="1:25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IV7"/>
    </row>
    <row r="8" s="1" customFormat="1" customHeight="1" spans="1:25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IV8"/>
    </row>
    <row r="9" s="1" customFormat="1" customHeight="1" spans="1:256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IV9"/>
    </row>
    <row r="10" s="1" customFormat="1" customHeight="1" spans="1:25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IV10"/>
    </row>
    <row r="11" s="1" customFormat="1" customHeight="1" spans="1:256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IV11"/>
    </row>
    <row r="12" s="1" customFormat="1" customHeight="1" spans="1:256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IV12"/>
    </row>
    <row r="13" s="1" customFormat="1" customHeight="1" spans="1:256">
      <c r="A13" s="8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9"/>
      <c r="IV13"/>
    </row>
  </sheetData>
  <mergeCells count="9">
    <mergeCell ref="A2:AE2"/>
    <mergeCell ref="A3:AE3"/>
    <mergeCell ref="B4:F4"/>
    <mergeCell ref="G4:K4"/>
    <mergeCell ref="L4:P4"/>
    <mergeCell ref="Q4:U4"/>
    <mergeCell ref="V4:Z4"/>
    <mergeCell ref="AA4:AE4"/>
    <mergeCell ref="A4:A5"/>
  </mergeCells>
  <pageMargins left="0.160416666666667" right="0.160416666666667" top="1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2017-05-13T07:21:00Z</dcterms:created>
  <dcterms:modified xsi:type="dcterms:W3CDTF">2017-06-22T11:14:38Z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